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R\Share\all work\dash\00000000000000000 2025\workings\retail increases\"/>
    </mc:Choice>
  </mc:AlternateContent>
  <xr:revisionPtr revIDLastSave="0" documentId="13_ncr:1_{CCCE2001-E38F-4134-A387-EE96790EA4E5}" xr6:coauthVersionLast="47" xr6:coauthVersionMax="47" xr10:uidLastSave="{00000000-0000-0000-0000-000000000000}"/>
  <bookViews>
    <workbookView xWindow="-120" yWindow="-120" windowWidth="29040" windowHeight="15840" xr2:uid="{80B51522-EB5A-430E-8DD9-F9698B67FF3A}"/>
  </bookViews>
  <sheets>
    <sheet name="Sheet1" sheetId="1" r:id="rId1"/>
  </sheets>
  <definedNames>
    <definedName name="_xlnm.Print_Area" localSheetId="0">Sheet1!$D$1:$P$53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3" i="1" l="1"/>
  <c r="O53" i="1"/>
  <c r="N53" i="1"/>
  <c r="M53" i="1"/>
  <c r="L53" i="1"/>
  <c r="K53" i="1"/>
  <c r="J53" i="1"/>
  <c r="I53" i="1"/>
  <c r="H53" i="1"/>
  <c r="G53" i="1"/>
  <c r="F53" i="1"/>
  <c r="P52" i="1"/>
  <c r="O52" i="1"/>
  <c r="N52" i="1"/>
  <c r="M52" i="1"/>
  <c r="L52" i="1"/>
  <c r="K52" i="1"/>
  <c r="J52" i="1"/>
  <c r="I52" i="1"/>
  <c r="H52" i="1"/>
  <c r="G52" i="1"/>
  <c r="F52" i="1"/>
  <c r="P51" i="1"/>
  <c r="O51" i="1"/>
  <c r="N51" i="1"/>
  <c r="M51" i="1"/>
  <c r="L51" i="1"/>
  <c r="K51" i="1"/>
  <c r="J51" i="1"/>
  <c r="I51" i="1"/>
  <c r="H51" i="1"/>
  <c r="G51" i="1"/>
  <c r="F51" i="1"/>
  <c r="P50" i="1"/>
  <c r="O50" i="1"/>
  <c r="N50" i="1"/>
  <c r="M50" i="1"/>
  <c r="L50" i="1"/>
  <c r="K50" i="1"/>
  <c r="J50" i="1"/>
  <c r="I50" i="1"/>
  <c r="H50" i="1"/>
  <c r="G50" i="1"/>
  <c r="F50" i="1"/>
  <c r="P49" i="1"/>
  <c r="O49" i="1"/>
  <c r="N49" i="1"/>
  <c r="M49" i="1"/>
  <c r="L49" i="1"/>
  <c r="K49" i="1"/>
  <c r="J49" i="1"/>
  <c r="I49" i="1"/>
  <c r="H49" i="1"/>
  <c r="G49" i="1"/>
  <c r="F49" i="1"/>
  <c r="P48" i="1"/>
  <c r="O48" i="1"/>
  <c r="N48" i="1"/>
  <c r="M48" i="1"/>
  <c r="L48" i="1"/>
  <c r="K48" i="1"/>
  <c r="J48" i="1"/>
  <c r="I48" i="1"/>
  <c r="H48" i="1"/>
  <c r="G48" i="1"/>
  <c r="F48" i="1"/>
  <c r="P47" i="1"/>
  <c r="O47" i="1"/>
  <c r="N47" i="1"/>
  <c r="M47" i="1"/>
  <c r="L47" i="1"/>
  <c r="K47" i="1"/>
  <c r="J47" i="1"/>
  <c r="I47" i="1"/>
  <c r="H47" i="1"/>
  <c r="G47" i="1"/>
  <c r="F47" i="1"/>
  <c r="P46" i="1"/>
  <c r="O46" i="1"/>
  <c r="N46" i="1"/>
  <c r="M46" i="1"/>
  <c r="L46" i="1"/>
  <c r="K46" i="1"/>
  <c r="J46" i="1"/>
  <c r="I46" i="1"/>
  <c r="H46" i="1"/>
  <c r="G46" i="1"/>
  <c r="F46" i="1"/>
  <c r="P45" i="1"/>
  <c r="O45" i="1"/>
  <c r="N45" i="1"/>
  <c r="M45" i="1"/>
  <c r="L45" i="1"/>
  <c r="K45" i="1"/>
  <c r="J45" i="1"/>
  <c r="I45" i="1"/>
  <c r="H45" i="1"/>
  <c r="G45" i="1"/>
  <c r="F45" i="1"/>
  <c r="P40" i="1"/>
  <c r="O40" i="1"/>
  <c r="N40" i="1"/>
  <c r="M40" i="1"/>
  <c r="L40" i="1"/>
  <c r="K40" i="1"/>
  <c r="J40" i="1"/>
  <c r="I40" i="1"/>
  <c r="H40" i="1"/>
  <c r="G40" i="1"/>
  <c r="F40" i="1"/>
  <c r="P39" i="1"/>
  <c r="O39" i="1"/>
  <c r="N39" i="1"/>
  <c r="M39" i="1"/>
  <c r="L39" i="1"/>
  <c r="K39" i="1"/>
  <c r="J39" i="1"/>
  <c r="I39" i="1"/>
  <c r="H39" i="1"/>
  <c r="G39" i="1"/>
  <c r="F39" i="1"/>
  <c r="P38" i="1"/>
  <c r="O38" i="1"/>
  <c r="N38" i="1"/>
  <c r="M38" i="1"/>
  <c r="L38" i="1"/>
  <c r="K38" i="1"/>
  <c r="J38" i="1"/>
  <c r="I38" i="1"/>
  <c r="H38" i="1"/>
  <c r="G38" i="1"/>
  <c r="F38" i="1"/>
  <c r="P37" i="1"/>
  <c r="O37" i="1"/>
  <c r="N37" i="1"/>
  <c r="M37" i="1"/>
  <c r="L37" i="1"/>
  <c r="K37" i="1"/>
  <c r="J37" i="1"/>
  <c r="I37" i="1"/>
  <c r="H37" i="1"/>
  <c r="G37" i="1"/>
  <c r="F37" i="1"/>
  <c r="P36" i="1"/>
  <c r="O36" i="1"/>
  <c r="N36" i="1"/>
  <c r="M36" i="1"/>
  <c r="L36" i="1"/>
  <c r="K36" i="1"/>
  <c r="J36" i="1"/>
  <c r="I36" i="1"/>
  <c r="H36" i="1"/>
  <c r="G36" i="1"/>
  <c r="F36" i="1"/>
  <c r="P35" i="1"/>
  <c r="O35" i="1"/>
  <c r="N35" i="1"/>
  <c r="M35" i="1"/>
  <c r="L35" i="1"/>
  <c r="K35" i="1"/>
  <c r="J35" i="1"/>
  <c r="I35" i="1"/>
  <c r="H35" i="1"/>
  <c r="G35" i="1"/>
  <c r="F35" i="1"/>
  <c r="P34" i="1"/>
  <c r="O34" i="1"/>
  <c r="N34" i="1"/>
  <c r="M34" i="1"/>
  <c r="L34" i="1"/>
  <c r="K34" i="1"/>
  <c r="J34" i="1"/>
  <c r="I34" i="1"/>
  <c r="H34" i="1"/>
  <c r="G34" i="1"/>
  <c r="F34" i="1"/>
  <c r="P33" i="1"/>
  <c r="O33" i="1"/>
  <c r="N33" i="1"/>
  <c r="M33" i="1"/>
  <c r="L33" i="1"/>
  <c r="K33" i="1"/>
  <c r="J33" i="1"/>
  <c r="I33" i="1"/>
  <c r="H33" i="1"/>
  <c r="G33" i="1"/>
  <c r="F33" i="1"/>
  <c r="P32" i="1"/>
  <c r="O32" i="1"/>
  <c r="N32" i="1"/>
  <c r="M32" i="1"/>
  <c r="L32" i="1"/>
  <c r="K32" i="1"/>
  <c r="J32" i="1"/>
  <c r="I32" i="1"/>
  <c r="H32" i="1"/>
  <c r="G32" i="1"/>
  <c r="F32" i="1"/>
  <c r="P26" i="1"/>
  <c r="O26" i="1"/>
  <c r="N26" i="1"/>
  <c r="M26" i="1"/>
  <c r="L26" i="1"/>
  <c r="K26" i="1"/>
  <c r="J26" i="1"/>
  <c r="I26" i="1"/>
  <c r="H26" i="1"/>
  <c r="G26" i="1"/>
  <c r="F26" i="1"/>
  <c r="P25" i="1"/>
  <c r="O25" i="1"/>
  <c r="N25" i="1"/>
  <c r="M25" i="1"/>
  <c r="L25" i="1"/>
  <c r="K25" i="1"/>
  <c r="J25" i="1"/>
  <c r="I25" i="1"/>
  <c r="H25" i="1"/>
  <c r="G25" i="1"/>
  <c r="F25" i="1"/>
  <c r="P24" i="1"/>
  <c r="O24" i="1"/>
  <c r="N24" i="1"/>
  <c r="M24" i="1"/>
  <c r="L24" i="1"/>
  <c r="K24" i="1"/>
  <c r="J24" i="1"/>
  <c r="I24" i="1"/>
  <c r="H24" i="1"/>
  <c r="G24" i="1"/>
  <c r="F24" i="1"/>
  <c r="P23" i="1"/>
  <c r="O23" i="1"/>
  <c r="N23" i="1"/>
  <c r="M23" i="1"/>
  <c r="L23" i="1"/>
  <c r="K23" i="1"/>
  <c r="J23" i="1"/>
  <c r="I23" i="1"/>
  <c r="H23" i="1"/>
  <c r="G23" i="1"/>
  <c r="F23" i="1"/>
  <c r="P22" i="1"/>
  <c r="O22" i="1"/>
  <c r="N22" i="1"/>
  <c r="M22" i="1"/>
  <c r="L22" i="1"/>
  <c r="K22" i="1"/>
  <c r="J22" i="1"/>
  <c r="I22" i="1"/>
  <c r="H22" i="1"/>
  <c r="G22" i="1"/>
  <c r="F22" i="1"/>
  <c r="P21" i="1"/>
  <c r="O21" i="1"/>
  <c r="N21" i="1"/>
  <c r="M21" i="1"/>
  <c r="L21" i="1"/>
  <c r="K21" i="1"/>
  <c r="J21" i="1"/>
  <c r="I21" i="1"/>
  <c r="H21" i="1"/>
  <c r="G21" i="1"/>
  <c r="F21" i="1"/>
  <c r="P20" i="1"/>
  <c r="O20" i="1"/>
  <c r="N20" i="1"/>
  <c r="M20" i="1"/>
  <c r="L20" i="1"/>
  <c r="K20" i="1"/>
  <c r="J20" i="1"/>
  <c r="I20" i="1"/>
  <c r="H20" i="1"/>
  <c r="G20" i="1"/>
  <c r="F20" i="1"/>
  <c r="P19" i="1"/>
  <c r="O19" i="1"/>
  <c r="N19" i="1"/>
  <c r="M19" i="1"/>
  <c r="L19" i="1"/>
  <c r="K19" i="1"/>
  <c r="J19" i="1"/>
  <c r="I19" i="1"/>
  <c r="H19" i="1"/>
  <c r="G19" i="1"/>
  <c r="F19" i="1"/>
  <c r="P18" i="1"/>
  <c r="O18" i="1"/>
  <c r="N18" i="1"/>
  <c r="M18" i="1"/>
  <c r="L18" i="1"/>
  <c r="K18" i="1"/>
  <c r="J18" i="1"/>
  <c r="I18" i="1"/>
  <c r="H18" i="1"/>
  <c r="G18" i="1"/>
  <c r="F18" i="1"/>
  <c r="P13" i="1"/>
  <c r="O13" i="1"/>
  <c r="N13" i="1"/>
  <c r="M13" i="1"/>
  <c r="L13" i="1"/>
  <c r="K13" i="1"/>
  <c r="J13" i="1"/>
  <c r="I13" i="1"/>
  <c r="H13" i="1"/>
  <c r="G13" i="1"/>
  <c r="F13" i="1"/>
  <c r="P12" i="1"/>
  <c r="O12" i="1"/>
  <c r="N12" i="1"/>
  <c r="M12" i="1"/>
  <c r="L12" i="1"/>
  <c r="K12" i="1"/>
  <c r="J12" i="1"/>
  <c r="I12" i="1"/>
  <c r="H12" i="1"/>
  <c r="G12" i="1"/>
  <c r="F12" i="1"/>
  <c r="P11" i="1"/>
  <c r="O11" i="1"/>
  <c r="N11" i="1"/>
  <c r="M11" i="1"/>
  <c r="L11" i="1"/>
  <c r="K11" i="1"/>
  <c r="J11" i="1"/>
  <c r="I11" i="1"/>
  <c r="H11" i="1"/>
  <c r="G11" i="1"/>
  <c r="F11" i="1"/>
  <c r="P10" i="1"/>
  <c r="O10" i="1"/>
  <c r="N10" i="1"/>
  <c r="M10" i="1"/>
  <c r="L10" i="1"/>
  <c r="K10" i="1"/>
  <c r="J10" i="1"/>
  <c r="I10" i="1"/>
  <c r="H10" i="1"/>
  <c r="G10" i="1"/>
  <c r="F10" i="1"/>
  <c r="P9" i="1"/>
  <c r="O9" i="1"/>
  <c r="N9" i="1"/>
  <c r="M9" i="1"/>
  <c r="L9" i="1"/>
  <c r="K9" i="1"/>
  <c r="J9" i="1"/>
  <c r="I9" i="1"/>
  <c r="H9" i="1"/>
  <c r="G9" i="1"/>
  <c r="F9" i="1"/>
  <c r="P8" i="1"/>
  <c r="O8" i="1"/>
  <c r="N8" i="1"/>
  <c r="M8" i="1"/>
  <c r="L8" i="1"/>
  <c r="K8" i="1"/>
  <c r="J8" i="1"/>
  <c r="I8" i="1"/>
  <c r="H8" i="1"/>
  <c r="G8" i="1"/>
  <c r="F8" i="1"/>
  <c r="P7" i="1"/>
  <c r="O7" i="1"/>
  <c r="N7" i="1"/>
  <c r="M7" i="1"/>
  <c r="L7" i="1"/>
  <c r="K7" i="1"/>
  <c r="J7" i="1"/>
  <c r="I7" i="1"/>
  <c r="H7" i="1"/>
  <c r="G7" i="1"/>
  <c r="F7" i="1"/>
  <c r="P6" i="1"/>
  <c r="O6" i="1"/>
  <c r="N6" i="1"/>
  <c r="M6" i="1"/>
  <c r="L6" i="1"/>
  <c r="K6" i="1"/>
  <c r="J6" i="1"/>
  <c r="I6" i="1"/>
  <c r="H6" i="1"/>
  <c r="G6" i="1"/>
  <c r="F6" i="1"/>
  <c r="P5" i="1"/>
  <c r="O5" i="1"/>
  <c r="N5" i="1"/>
  <c r="M5" i="1"/>
  <c r="L5" i="1"/>
  <c r="K5" i="1"/>
  <c r="J5" i="1"/>
  <c r="I5" i="1"/>
  <c r="H5" i="1"/>
  <c r="G5" i="1"/>
  <c r="F5" i="1"/>
  <c r="F3" i="1"/>
  <c r="G3" i="1"/>
  <c r="H3" i="1"/>
  <c r="I3" i="1"/>
  <c r="J3" i="1"/>
  <c r="K3" i="1"/>
  <c r="L3" i="1"/>
  <c r="M3" i="1"/>
  <c r="N3" i="1"/>
  <c r="O3" i="1"/>
  <c r="P3" i="1"/>
  <c r="D5" i="1"/>
  <c r="D6" i="1"/>
  <c r="D7" i="1"/>
  <c r="D8" i="1"/>
  <c r="D9" i="1"/>
  <c r="D10" i="1"/>
  <c r="D11" i="1"/>
  <c r="D12" i="1"/>
  <c r="D13" i="1"/>
  <c r="F16" i="1"/>
  <c r="G16" i="1"/>
  <c r="H16" i="1"/>
  <c r="I16" i="1"/>
  <c r="J16" i="1"/>
  <c r="K16" i="1"/>
  <c r="L16" i="1"/>
  <c r="M16" i="1"/>
  <c r="N16" i="1"/>
  <c r="O16" i="1"/>
  <c r="P16" i="1"/>
  <c r="D18" i="1"/>
  <c r="D19" i="1"/>
  <c r="D20" i="1"/>
  <c r="D21" i="1"/>
  <c r="D22" i="1"/>
  <c r="D23" i="1"/>
  <c r="D24" i="1"/>
  <c r="D25" i="1"/>
  <c r="D26" i="1"/>
  <c r="F30" i="1"/>
  <c r="G30" i="1"/>
  <c r="H30" i="1"/>
  <c r="I30" i="1"/>
  <c r="J30" i="1"/>
  <c r="K30" i="1"/>
  <c r="L30" i="1"/>
  <c r="M30" i="1"/>
  <c r="N30" i="1"/>
  <c r="O30" i="1"/>
  <c r="P30" i="1"/>
  <c r="D32" i="1"/>
  <c r="D33" i="1"/>
  <c r="D34" i="1"/>
  <c r="D35" i="1"/>
  <c r="D36" i="1"/>
  <c r="D37" i="1"/>
  <c r="D38" i="1"/>
  <c r="D39" i="1"/>
  <c r="D40" i="1"/>
  <c r="F43" i="1"/>
  <c r="G43" i="1"/>
  <c r="H43" i="1"/>
  <c r="I43" i="1"/>
  <c r="J43" i="1"/>
  <c r="K43" i="1"/>
  <c r="L43" i="1"/>
  <c r="M43" i="1"/>
  <c r="N43" i="1"/>
  <c r="O43" i="1"/>
  <c r="P43" i="1"/>
  <c r="D45" i="1"/>
  <c r="D46" i="1"/>
  <c r="D47" i="1"/>
  <c r="D48" i="1"/>
  <c r="D49" i="1"/>
  <c r="D50" i="1"/>
  <c r="D51" i="1"/>
  <c r="D52" i="1"/>
  <c r="D53" i="1"/>
  <c r="R53" i="1"/>
  <c r="R52" i="1"/>
  <c r="R51" i="1"/>
  <c r="R50" i="1"/>
  <c r="R49" i="1"/>
  <c r="R48" i="1"/>
  <c r="R47" i="1"/>
  <c r="R46" i="1"/>
  <c r="R45" i="1"/>
  <c r="AD43" i="1"/>
  <c r="AC43" i="1"/>
  <c r="AB43" i="1"/>
  <c r="AA43" i="1"/>
  <c r="Z43" i="1"/>
  <c r="Y43" i="1"/>
  <c r="X43" i="1"/>
  <c r="W43" i="1"/>
  <c r="V43" i="1"/>
  <c r="U43" i="1"/>
  <c r="T43" i="1"/>
  <c r="R40" i="1"/>
  <c r="R39" i="1"/>
  <c r="R38" i="1"/>
  <c r="R37" i="1"/>
  <c r="R36" i="1"/>
  <c r="R35" i="1"/>
  <c r="R34" i="1"/>
  <c r="R33" i="1"/>
  <c r="R32" i="1"/>
  <c r="AD30" i="1"/>
  <c r="AC30" i="1"/>
  <c r="AB30" i="1"/>
  <c r="AA30" i="1"/>
  <c r="Z30" i="1"/>
  <c r="Y30" i="1"/>
  <c r="X30" i="1"/>
  <c r="W30" i="1"/>
  <c r="V30" i="1"/>
  <c r="U30" i="1"/>
  <c r="T30" i="1"/>
  <c r="R26" i="1"/>
  <c r="R25" i="1"/>
  <c r="R24" i="1"/>
  <c r="R23" i="1"/>
  <c r="R22" i="1"/>
  <c r="R21" i="1"/>
  <c r="R20" i="1"/>
  <c r="R19" i="1"/>
  <c r="R18" i="1"/>
  <c r="AD16" i="1"/>
  <c r="AC16" i="1"/>
  <c r="AB16" i="1"/>
  <c r="AA16" i="1"/>
  <c r="Z16" i="1"/>
  <c r="Y16" i="1"/>
  <c r="X16" i="1"/>
  <c r="W16" i="1"/>
  <c r="V16" i="1"/>
  <c r="U16" i="1"/>
  <c r="T16" i="1"/>
  <c r="R13" i="1"/>
  <c r="R12" i="1"/>
  <c r="R11" i="1"/>
  <c r="R10" i="1"/>
  <c r="R9" i="1"/>
  <c r="R8" i="1"/>
  <c r="R7" i="1"/>
  <c r="R6" i="1"/>
  <c r="R5" i="1"/>
  <c r="AD3" i="1"/>
  <c r="AC3" i="1"/>
  <c r="AB3" i="1"/>
  <c r="AA3" i="1"/>
  <c r="Z3" i="1"/>
  <c r="Y3" i="1"/>
  <c r="X3" i="1"/>
  <c r="W3" i="1"/>
  <c r="V3" i="1"/>
  <c r="U3" i="1"/>
  <c r="T3" i="1"/>
</calcChain>
</file>

<file path=xl/sharedStrings.xml><?xml version="1.0" encoding="utf-8"?>
<sst xmlns="http://schemas.openxmlformats.org/spreadsheetml/2006/main" count="30" uniqueCount="11">
  <si>
    <t>Range A</t>
  </si>
  <si>
    <t>inch</t>
  </si>
  <si>
    <t>Range B</t>
  </si>
  <si>
    <t>mm</t>
  </si>
  <si>
    <t>Senses 2</t>
  </si>
  <si>
    <t>Smooth</t>
  </si>
  <si>
    <t>percentage</t>
  </si>
  <si>
    <t>vat</t>
  </si>
  <si>
    <t>print preview to print</t>
  </si>
  <si>
    <t>CTRL+P</t>
  </si>
  <si>
    <t>Extras on tab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</si>
</sst>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&quot;£&quot;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0"/>
      <color rgb="FFFF0000"/>
      <name val="Aptos Narrow"/>
      <family val="2"/>
      <scheme val="minor"/>
    </font>
    <font>
      <b/>
      <sz val="14"/>
      <color theme="9"/>
      <name val="Aptos Narrow"/>
      <family val="2"/>
      <scheme val="minor"/>
    </font>
    <font>
      <b/>
      <sz val="14"/>
      <color theme="3" tint="0.249977111117893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7FC"/>
        <bgColor indexed="64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double">
        <color theme="9" tint="0.39994506668294322"/>
      </left>
      <right/>
      <top style="double">
        <color theme="9" tint="0.39994506668294322"/>
      </top>
      <bottom style="double">
        <color theme="9" tint="0.39994506668294322"/>
      </bottom>
      <diagonal/>
    </border>
    <border>
      <left/>
      <right/>
      <top style="double">
        <color theme="9" tint="0.39994506668294322"/>
      </top>
      <bottom style="double">
        <color theme="9" tint="0.39994506668294322"/>
      </bottom>
      <diagonal/>
    </border>
    <border>
      <left/>
      <right style="double">
        <color theme="9" tint="0.39994506668294322"/>
      </right>
      <top style="double">
        <color theme="9" tint="0.39994506668294322"/>
      </top>
      <bottom style="double">
        <color theme="9" tint="0.39994506668294322"/>
      </bottom>
      <diagonal/>
    </border>
    <border>
      <left style="double">
        <color theme="4" tint="0.39994506668294322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theme="1"/>
      </left>
      <right style="thin">
        <color indexed="64"/>
      </right>
      <top style="double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theme="1"/>
      </top>
      <bottom style="thin">
        <color indexed="64"/>
      </bottom>
      <diagonal/>
    </border>
    <border>
      <left style="thin">
        <color indexed="64"/>
      </left>
      <right style="double">
        <color theme="1"/>
      </right>
      <top style="double">
        <color theme="1"/>
      </top>
      <bottom style="thin">
        <color indexed="64"/>
      </bottom>
      <diagonal/>
    </border>
    <border>
      <left style="double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theme="1"/>
      </right>
      <top style="thin">
        <color indexed="64"/>
      </top>
      <bottom style="thin">
        <color indexed="64"/>
      </bottom>
      <diagonal/>
    </border>
    <border>
      <left style="double">
        <color theme="1"/>
      </left>
      <right style="thin">
        <color indexed="64"/>
      </right>
      <top style="thin">
        <color indexed="64"/>
      </top>
      <bottom style="double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1"/>
      </bottom>
      <diagonal/>
    </border>
    <border>
      <left style="thin">
        <color indexed="64"/>
      </left>
      <right style="double">
        <color theme="1"/>
      </right>
      <top style="thin">
        <color indexed="64"/>
      </top>
      <bottom style="double">
        <color theme="1"/>
      </bottom>
      <diagonal/>
    </border>
    <border>
      <left style="double">
        <color theme="4" tint="0.39994506668294322"/>
      </left>
      <right/>
      <top style="double">
        <color theme="9" tint="0.39994506668294322"/>
      </top>
      <bottom/>
      <diagonal/>
    </border>
    <border>
      <left/>
      <right/>
      <top style="double">
        <color theme="9" tint="0.39994506668294322"/>
      </top>
      <bottom/>
      <diagonal/>
    </border>
    <border>
      <left style="double">
        <color theme="9" tint="0.39994506668294322"/>
      </left>
      <right/>
      <top style="double">
        <color theme="9" tint="0.39994506668294322"/>
      </top>
      <bottom/>
      <diagonal/>
    </border>
    <border>
      <left/>
      <right style="double">
        <color theme="9" tint="0.39994506668294322"/>
      </right>
      <top style="double">
        <color theme="9" tint="0.3999450666829432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3">
    <xf numFmtId="0" fontId="0" fillId="0" borderId="0" xfId="0"/>
    <xf numFmtId="10" fontId="2" fillId="0" borderId="0" xfId="2" applyNumberFormat="1" applyFont="1" applyProtection="1">
      <protection hidden="1"/>
    </xf>
    <xf numFmtId="0" fontId="0" fillId="0" borderId="0" xfId="0" applyProtection="1">
      <protection hidden="1"/>
    </xf>
    <xf numFmtId="0" fontId="1" fillId="0" borderId="0" xfId="2" applyProtection="1">
      <protection hidden="1"/>
    </xf>
    <xf numFmtId="164" fontId="4" fillId="3" borderId="5" xfId="1" applyNumberFormat="1" applyFont="1" applyFill="1" applyBorder="1" applyAlignment="1" applyProtection="1">
      <alignment horizontal="center"/>
      <protection hidden="1"/>
    </xf>
    <xf numFmtId="0" fontId="2" fillId="3" borderId="5" xfId="1" applyFont="1" applyFill="1" applyBorder="1" applyProtection="1">
      <protection hidden="1"/>
    </xf>
    <xf numFmtId="1" fontId="2" fillId="3" borderId="5" xfId="1" applyNumberFormat="1" applyFont="1" applyFill="1" applyBorder="1" applyAlignment="1" applyProtection="1">
      <alignment horizontal="center"/>
      <protection hidden="1"/>
    </xf>
    <xf numFmtId="0" fontId="2" fillId="7" borderId="0" xfId="2" applyFont="1" applyFill="1" applyAlignment="1" applyProtection="1">
      <alignment vertical="center"/>
      <protection hidden="1"/>
    </xf>
    <xf numFmtId="0" fontId="1" fillId="0" borderId="0" xfId="2" applyAlignment="1" applyProtection="1">
      <alignment vertical="center"/>
      <protection hidden="1"/>
    </xf>
    <xf numFmtId="164" fontId="2" fillId="3" borderId="6" xfId="1" applyNumberFormat="1" applyFont="1" applyFill="1" applyBorder="1" applyAlignment="1" applyProtection="1">
      <alignment horizontal="center"/>
      <protection hidden="1"/>
    </xf>
    <xf numFmtId="164" fontId="2" fillId="4" borderId="6" xfId="1" applyNumberFormat="1" applyFont="1" applyFill="1" applyBorder="1" applyAlignment="1" applyProtection="1">
      <alignment horizontal="center"/>
      <protection hidden="1"/>
    </xf>
    <xf numFmtId="164" fontId="2" fillId="4" borderId="7" xfId="1" applyNumberFormat="1" applyFont="1" applyFill="1" applyBorder="1" applyAlignment="1" applyProtection="1">
      <alignment horizontal="center"/>
      <protection hidden="1"/>
    </xf>
    <xf numFmtId="1" fontId="2" fillId="3" borderId="6" xfId="1" applyNumberFormat="1" applyFont="1" applyFill="1" applyBorder="1" applyAlignment="1" applyProtection="1">
      <alignment horizontal="center"/>
      <protection hidden="1"/>
    </xf>
    <xf numFmtId="164" fontId="2" fillId="4" borderId="8" xfId="1" applyNumberFormat="1" applyFont="1" applyFill="1" applyBorder="1" applyAlignment="1" applyProtection="1">
      <alignment horizontal="center"/>
      <protection hidden="1"/>
    </xf>
    <xf numFmtId="4" fontId="1" fillId="0" borderId="9" xfId="1" applyNumberFormat="1" applyBorder="1" applyAlignment="1" applyProtection="1">
      <alignment horizontal="center" vertical="center"/>
      <protection hidden="1"/>
    </xf>
    <xf numFmtId="165" fontId="1" fillId="0" borderId="9" xfId="1" applyNumberFormat="1" applyBorder="1" applyAlignment="1" applyProtection="1">
      <alignment horizontal="center" vertical="center"/>
      <protection hidden="1"/>
    </xf>
    <xf numFmtId="165" fontId="1" fillId="0" borderId="10" xfId="1" applyNumberFormat="1" applyBorder="1" applyAlignment="1" applyProtection="1">
      <alignment horizontal="center" vertical="center"/>
      <protection hidden="1"/>
    </xf>
    <xf numFmtId="165" fontId="1" fillId="0" borderId="11" xfId="1" applyNumberFormat="1" applyBorder="1" applyAlignment="1" applyProtection="1">
      <alignment horizontal="center" vertical="center"/>
      <protection hidden="1"/>
    </xf>
    <xf numFmtId="165" fontId="1" fillId="2" borderId="12" xfId="1" applyNumberFormat="1" applyFill="1" applyBorder="1" applyAlignment="1" applyProtection="1">
      <alignment horizontal="center" vertical="center"/>
      <protection hidden="1"/>
    </xf>
    <xf numFmtId="165" fontId="1" fillId="2" borderId="6" xfId="1" applyNumberFormat="1" applyFill="1" applyBorder="1" applyAlignment="1" applyProtection="1">
      <alignment horizontal="center" vertical="center"/>
      <protection hidden="1"/>
    </xf>
    <xf numFmtId="165" fontId="1" fillId="2" borderId="13" xfId="1" applyNumberFormat="1" applyFill="1" applyBorder="1" applyAlignment="1" applyProtection="1">
      <alignment horizontal="center" vertical="center"/>
      <protection hidden="1"/>
    </xf>
    <xf numFmtId="165" fontId="1" fillId="0" borderId="12" xfId="1" applyNumberFormat="1" applyBorder="1" applyAlignment="1" applyProtection="1">
      <alignment horizontal="center" vertical="center"/>
      <protection hidden="1"/>
    </xf>
    <xf numFmtId="165" fontId="1" fillId="0" borderId="6" xfId="1" applyNumberFormat="1" applyBorder="1" applyAlignment="1" applyProtection="1">
      <alignment horizontal="center" vertical="center"/>
      <protection hidden="1"/>
    </xf>
    <xf numFmtId="165" fontId="1" fillId="0" borderId="13" xfId="1" applyNumberFormat="1" applyBorder="1" applyAlignment="1" applyProtection="1">
      <alignment horizontal="center" vertical="center"/>
      <protection hidden="1"/>
    </xf>
    <xf numFmtId="165" fontId="1" fillId="0" borderId="14" xfId="1" applyNumberFormat="1" applyBorder="1" applyAlignment="1" applyProtection="1">
      <alignment horizontal="center" vertical="center"/>
      <protection hidden="1"/>
    </xf>
    <xf numFmtId="165" fontId="1" fillId="0" borderId="15" xfId="1" applyNumberFormat="1" applyBorder="1" applyAlignment="1" applyProtection="1">
      <alignment horizontal="center" vertical="center"/>
      <protection hidden="1"/>
    </xf>
    <xf numFmtId="165" fontId="1" fillId="0" borderId="16" xfId="1" applyNumberFormat="1" applyBorder="1" applyAlignment="1" applyProtection="1">
      <alignment horizontal="center" vertical="center"/>
      <protection hidden="1"/>
    </xf>
    <xf numFmtId="1" fontId="1" fillId="4" borderId="0" xfId="1" applyNumberFormat="1" applyFill="1" applyAlignment="1" applyProtection="1">
      <alignment horizontal="center"/>
      <protection hidden="1"/>
    </xf>
    <xf numFmtId="164" fontId="1" fillId="4" borderId="0" xfId="1" applyNumberFormat="1" applyFill="1" applyAlignment="1" applyProtection="1">
      <alignment horizontal="center"/>
      <protection hidden="1"/>
    </xf>
    <xf numFmtId="165" fontId="1" fillId="0" borderId="0" xfId="1" applyNumberFormat="1" applyAlignment="1" applyProtection="1">
      <alignment horizontal="center" vertical="center"/>
      <protection hidden="1"/>
    </xf>
    <xf numFmtId="164" fontId="4" fillId="6" borderId="5" xfId="1" applyNumberFormat="1" applyFont="1" applyFill="1" applyBorder="1" applyAlignment="1" applyProtection="1">
      <alignment horizontal="center"/>
      <protection hidden="1"/>
    </xf>
    <xf numFmtId="0" fontId="2" fillId="6" borderId="5" xfId="1" applyFont="1" applyFill="1" applyBorder="1" applyProtection="1">
      <protection hidden="1"/>
    </xf>
    <xf numFmtId="1" fontId="2" fillId="6" borderId="5" xfId="1" applyNumberFormat="1" applyFont="1" applyFill="1" applyBorder="1" applyAlignment="1" applyProtection="1">
      <alignment horizontal="center"/>
      <protection hidden="1"/>
    </xf>
    <xf numFmtId="164" fontId="2" fillId="6" borderId="6" xfId="1" applyNumberFormat="1" applyFont="1" applyFill="1" applyBorder="1" applyAlignment="1" applyProtection="1">
      <alignment horizontal="center"/>
      <protection hidden="1"/>
    </xf>
    <xf numFmtId="164" fontId="2" fillId="5" borderId="6" xfId="1" applyNumberFormat="1" applyFont="1" applyFill="1" applyBorder="1" applyAlignment="1" applyProtection="1">
      <alignment horizontal="center"/>
      <protection hidden="1"/>
    </xf>
    <xf numFmtId="164" fontId="2" fillId="5" borderId="7" xfId="1" applyNumberFormat="1" applyFont="1" applyFill="1" applyBorder="1" applyAlignment="1" applyProtection="1">
      <alignment horizontal="center"/>
      <protection hidden="1"/>
    </xf>
    <xf numFmtId="1" fontId="2" fillId="6" borderId="6" xfId="1" applyNumberFormat="1" applyFont="1" applyFill="1" applyBorder="1" applyAlignment="1" applyProtection="1">
      <alignment horizontal="center"/>
      <protection hidden="1"/>
    </xf>
    <xf numFmtId="164" fontId="2" fillId="5" borderId="8" xfId="1" applyNumberFormat="1" applyFont="1" applyFill="1" applyBorder="1" applyAlignment="1" applyProtection="1">
      <alignment horizontal="center"/>
      <protection hidden="1"/>
    </xf>
    <xf numFmtId="1" fontId="1" fillId="0" borderId="0" xfId="1" applyNumberFormat="1" applyAlignment="1" applyProtection="1">
      <alignment horizontal="center"/>
      <protection hidden="1"/>
    </xf>
    <xf numFmtId="164" fontId="1" fillId="0" borderId="0" xfId="1" applyNumberFormat="1" applyAlignment="1" applyProtection="1">
      <alignment horizontal="center"/>
      <protection hidden="1"/>
    </xf>
    <xf numFmtId="164" fontId="5" fillId="4" borderId="1" xfId="1" applyNumberFormat="1" applyFont="1" applyFill="1" applyBorder="1" applyAlignment="1" applyProtection="1">
      <alignment horizontal="center" vertical="center" wrapText="1"/>
      <protection hidden="1"/>
    </xf>
    <xf numFmtId="164" fontId="5" fillId="4" borderId="2" xfId="1" applyNumberFormat="1" applyFont="1" applyFill="1" applyBorder="1" applyAlignment="1" applyProtection="1">
      <alignment horizontal="center" vertical="center"/>
      <protection hidden="1"/>
    </xf>
    <xf numFmtId="164" fontId="5" fillId="4" borderId="3" xfId="1" applyNumberFormat="1" applyFont="1" applyFill="1" applyBorder="1" applyAlignment="1" applyProtection="1">
      <alignment horizontal="center" vertical="center"/>
      <protection hidden="1"/>
    </xf>
    <xf numFmtId="164" fontId="3" fillId="0" borderId="4" xfId="1" applyNumberFormat="1" applyFont="1" applyBorder="1" applyAlignment="1" applyProtection="1">
      <alignment horizontal="center" vertical="center"/>
      <protection hidden="1"/>
    </xf>
    <xf numFmtId="164" fontId="3" fillId="0" borderId="0" xfId="1" applyNumberFormat="1" applyFont="1" applyAlignment="1" applyProtection="1">
      <alignment horizontal="center" vertical="center"/>
      <protection hidden="1"/>
    </xf>
    <xf numFmtId="164" fontId="5" fillId="5" borderId="1" xfId="1" applyNumberFormat="1" applyFont="1" applyFill="1" applyBorder="1" applyAlignment="1" applyProtection="1">
      <alignment horizontal="center" vertical="center" wrapText="1"/>
      <protection hidden="1"/>
    </xf>
    <xf numFmtId="164" fontId="5" fillId="5" borderId="2" xfId="1" applyNumberFormat="1" applyFont="1" applyFill="1" applyBorder="1" applyAlignment="1" applyProtection="1">
      <alignment horizontal="center" vertical="center"/>
      <protection hidden="1"/>
    </xf>
    <xf numFmtId="164" fontId="5" fillId="5" borderId="3" xfId="1" applyNumberFormat="1" applyFont="1" applyFill="1" applyBorder="1" applyAlignment="1" applyProtection="1">
      <alignment horizontal="center" vertical="center"/>
      <protection hidden="1"/>
    </xf>
    <xf numFmtId="164" fontId="5" fillId="4" borderId="2" xfId="1" applyNumberFormat="1" applyFont="1" applyFill="1" applyBorder="1" applyAlignment="1" applyProtection="1">
      <alignment horizontal="center" vertical="center" wrapText="1"/>
      <protection hidden="1"/>
    </xf>
    <xf numFmtId="164" fontId="5" fillId="4" borderId="3" xfId="1" applyNumberFormat="1" applyFont="1" applyFill="1" applyBorder="1" applyAlignment="1" applyProtection="1">
      <alignment horizontal="center" vertical="center" wrapText="1"/>
      <protection hidden="1"/>
    </xf>
    <xf numFmtId="164" fontId="5" fillId="5" borderId="2" xfId="1" applyNumberFormat="1" applyFont="1" applyFill="1" applyBorder="1" applyAlignment="1" applyProtection="1">
      <alignment horizontal="center" vertical="center" wrapText="1"/>
      <protection hidden="1"/>
    </xf>
    <xf numFmtId="164" fontId="5" fillId="5" borderId="3" xfId="1" applyNumberFormat="1" applyFont="1" applyFill="1" applyBorder="1" applyAlignment="1" applyProtection="1">
      <alignment horizontal="center" vertical="center" wrapText="1"/>
      <protection hidden="1"/>
    </xf>
    <xf numFmtId="164" fontId="5" fillId="5" borderId="0" xfId="1" applyNumberFormat="1" applyFont="1" applyFill="1" applyBorder="1" applyAlignment="1" applyProtection="1">
      <alignment horizontal="center" vertical="center" wrapText="1"/>
      <protection hidden="1"/>
    </xf>
    <xf numFmtId="164" fontId="5" fillId="5" borderId="0" xfId="1" applyNumberFormat="1" applyFont="1" applyFill="1" applyBorder="1" applyAlignment="1" applyProtection="1">
      <alignment horizontal="center" vertical="center"/>
      <protection hidden="1"/>
    </xf>
    <xf numFmtId="164" fontId="6" fillId="0" borderId="17" xfId="1" applyNumberFormat="1" applyFont="1" applyBorder="1" applyAlignment="1" applyProtection="1">
      <alignment horizontal="center" vertical="center"/>
      <protection hidden="1"/>
    </xf>
    <xf numFmtId="164" fontId="6" fillId="0" borderId="18" xfId="1" applyNumberFormat="1" applyFont="1" applyBorder="1" applyAlignment="1" applyProtection="1">
      <alignment horizontal="center" vertical="center"/>
      <protection hidden="1"/>
    </xf>
    <xf numFmtId="164" fontId="6" fillId="0" borderId="4" xfId="1" applyNumberFormat="1" applyFont="1" applyBorder="1" applyAlignment="1" applyProtection="1">
      <alignment horizontal="center" vertical="center"/>
      <protection hidden="1"/>
    </xf>
    <xf numFmtId="164" fontId="6" fillId="0" borderId="0" xfId="1" applyNumberFormat="1" applyFont="1" applyAlignment="1" applyProtection="1">
      <alignment horizontal="center" vertical="center"/>
      <protection hidden="1"/>
    </xf>
    <xf numFmtId="0" fontId="0" fillId="8" borderId="0" xfId="0" applyFill="1" applyProtection="1">
      <protection hidden="1"/>
    </xf>
    <xf numFmtId="164" fontId="5" fillId="5" borderId="19" xfId="1" applyNumberFormat="1" applyFont="1" applyFill="1" applyBorder="1" applyAlignment="1" applyProtection="1">
      <alignment horizontal="center" vertical="center" wrapText="1"/>
      <protection hidden="1"/>
    </xf>
    <xf numFmtId="164" fontId="5" fillId="5" borderId="18" xfId="1" applyNumberFormat="1" applyFont="1" applyFill="1" applyBorder="1" applyAlignment="1" applyProtection="1">
      <alignment horizontal="center" vertical="center" wrapText="1"/>
      <protection hidden="1"/>
    </xf>
    <xf numFmtId="164" fontId="5" fillId="5" borderId="20" xfId="1" applyNumberFormat="1" applyFont="1" applyFill="1" applyBorder="1" applyAlignment="1" applyProtection="1">
      <alignment horizontal="center" vertical="center" wrapText="1"/>
      <protection hidden="1"/>
    </xf>
    <xf numFmtId="164" fontId="7" fillId="0" borderId="8" xfId="1" applyNumberFormat="1" applyFont="1" applyBorder="1" applyAlignment="1" applyProtection="1">
      <alignment horizontal="center" vertical="center"/>
      <protection hidden="1"/>
    </xf>
    <xf numFmtId="164" fontId="7" fillId="0" borderId="21" xfId="1" applyNumberFormat="1" applyFont="1" applyBorder="1" applyAlignment="1" applyProtection="1">
      <alignment horizontal="center" vertical="center"/>
      <protection hidden="1"/>
    </xf>
    <xf numFmtId="164" fontId="7" fillId="0" borderId="22" xfId="1" applyNumberFormat="1" applyFont="1" applyBorder="1" applyAlignment="1" applyProtection="1">
      <alignment horizontal="center" vertical="center"/>
      <protection hidden="1"/>
    </xf>
    <xf numFmtId="0" fontId="8" fillId="0" borderId="0" xfId="2" applyFont="1" applyProtection="1">
      <protection hidden="1"/>
    </xf>
    <xf numFmtId="10" fontId="8" fillId="0" borderId="0" xfId="2" applyNumberFormat="1" applyFont="1" applyAlignment="1" applyProtection="1">
      <alignment horizontal="center"/>
      <protection locked="0"/>
    </xf>
    <xf numFmtId="0" fontId="1" fillId="0" borderId="0" xfId="2" applyAlignment="1" applyProtection="1">
      <alignment horizontal="center"/>
      <protection hidden="1"/>
    </xf>
    <xf numFmtId="0" fontId="1" fillId="7" borderId="0" xfId="2" applyFill="1" applyAlignment="1" applyProtection="1">
      <alignment horizontal="center" vertical="center"/>
      <protection hidden="1"/>
    </xf>
    <xf numFmtId="0" fontId="1" fillId="0" borderId="0" xfId="2" applyAlignment="1" applyProtection="1">
      <alignment horizontal="center" vertical="center"/>
      <protection hidden="1"/>
    </xf>
    <xf numFmtId="0" fontId="1" fillId="7" borderId="0" xfId="2" applyFill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>
      <alignment horizontal="center"/>
    </xf>
  </cellXfs>
  <cellStyles count="3">
    <cellStyle name="Normal" xfId="0" builtinId="0"/>
    <cellStyle name="Normal 11" xfId="2" xr:uid="{B50663C2-C3AA-407B-A2F3-9FA69A37520B}"/>
    <cellStyle name="Normal 12" xfId="1" xr:uid="{883E8E52-9784-4B35-9C7D-9DA41E59B2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15E75-967A-409B-A2E5-484B9ABC3948}">
  <sheetPr>
    <pageSetUpPr fitToPage="1"/>
  </sheetPr>
  <dimension ref="A1:AD54"/>
  <sheetViews>
    <sheetView tabSelected="1" zoomScale="70" zoomScaleNormal="70" workbookViewId="0">
      <selection activeCell="B2" sqref="B2"/>
    </sheetView>
  </sheetViews>
  <sheetFormatPr defaultRowHeight="15" x14ac:dyDescent="0.25"/>
  <cols>
    <col min="1" max="1" width="14.28515625" customWidth="1"/>
    <col min="2" max="2" width="14.7109375" style="72" customWidth="1"/>
  </cols>
  <sheetData>
    <row r="1" spans="1:30" ht="31.5" customHeight="1" thickTop="1" thickBot="1" x14ac:dyDescent="0.3">
      <c r="A1" s="65" t="s">
        <v>6</v>
      </c>
      <c r="B1" s="66">
        <v>0.8</v>
      </c>
      <c r="C1" s="1"/>
      <c r="D1" s="40" t="s">
        <v>4</v>
      </c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  <c r="Q1" s="2"/>
      <c r="R1" s="40" t="s">
        <v>4</v>
      </c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2"/>
    </row>
    <row r="2" spans="1:30" ht="20.25" customHeight="1" thickTop="1" x14ac:dyDescent="0.25">
      <c r="A2" s="65" t="s">
        <v>7</v>
      </c>
      <c r="B2" s="66">
        <v>0.2</v>
      </c>
      <c r="C2" s="1"/>
      <c r="D2" s="54" t="s">
        <v>0</v>
      </c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2"/>
      <c r="R2" s="43" t="s">
        <v>0</v>
      </c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</row>
    <row r="3" spans="1:30" ht="17.25" customHeight="1" x14ac:dyDescent="0.25">
      <c r="A3" s="3"/>
      <c r="B3" s="67"/>
      <c r="C3" s="3"/>
      <c r="D3" s="4" t="s">
        <v>1</v>
      </c>
      <c r="E3" s="5"/>
      <c r="F3" s="6">
        <f>SUM(F4/0.0254)</f>
        <v>23.622047244094489</v>
      </c>
      <c r="G3" s="6">
        <f t="shared" ref="G3:P3" si="0">SUM(G4/0.0254)</f>
        <v>31.496062992125989</v>
      </c>
      <c r="H3" s="6">
        <f t="shared" si="0"/>
        <v>39.370078740157481</v>
      </c>
      <c r="I3" s="6">
        <f t="shared" si="0"/>
        <v>47.244094488188978</v>
      </c>
      <c r="J3" s="6">
        <f t="shared" si="0"/>
        <v>55.118110236220474</v>
      </c>
      <c r="K3" s="6">
        <f t="shared" si="0"/>
        <v>62.992125984251977</v>
      </c>
      <c r="L3" s="6">
        <f t="shared" si="0"/>
        <v>70.866141732283467</v>
      </c>
      <c r="M3" s="6">
        <f t="shared" si="0"/>
        <v>78.740157480314963</v>
      </c>
      <c r="N3" s="6">
        <f t="shared" si="0"/>
        <v>86.614173228346473</v>
      </c>
      <c r="O3" s="6">
        <f t="shared" si="0"/>
        <v>94.488188976377955</v>
      </c>
      <c r="P3" s="6">
        <f t="shared" si="0"/>
        <v>102.36220472440945</v>
      </c>
      <c r="Q3" s="2"/>
      <c r="R3" s="4" t="s">
        <v>1</v>
      </c>
      <c r="S3" s="5"/>
      <c r="T3" s="6">
        <f>SUM(T4/0.0254)</f>
        <v>23.622047244094489</v>
      </c>
      <c r="U3" s="6">
        <f t="shared" ref="U3:AD3" si="1">SUM(U4/0.0254)</f>
        <v>31.496062992125989</v>
      </c>
      <c r="V3" s="6">
        <f t="shared" si="1"/>
        <v>39.370078740157481</v>
      </c>
      <c r="W3" s="6">
        <f t="shared" si="1"/>
        <v>47.244094488188978</v>
      </c>
      <c r="X3" s="6">
        <f t="shared" si="1"/>
        <v>55.118110236220474</v>
      </c>
      <c r="Y3" s="6">
        <f t="shared" si="1"/>
        <v>62.992125984251977</v>
      </c>
      <c r="Z3" s="6">
        <f t="shared" si="1"/>
        <v>70.866141732283467</v>
      </c>
      <c r="AA3" s="6">
        <f t="shared" si="1"/>
        <v>78.740157480314963</v>
      </c>
      <c r="AB3" s="6">
        <f t="shared" si="1"/>
        <v>86.614173228346473</v>
      </c>
      <c r="AC3" s="6">
        <f t="shared" si="1"/>
        <v>94.488188976377955</v>
      </c>
      <c r="AD3" s="6">
        <f t="shared" si="1"/>
        <v>102.36220472440945</v>
      </c>
    </row>
    <row r="4" spans="1:30" ht="16.5" customHeight="1" thickBot="1" x14ac:dyDescent="0.3">
      <c r="A4" s="7" t="s">
        <v>8</v>
      </c>
      <c r="B4" s="68"/>
      <c r="C4" s="8"/>
      <c r="D4" s="9"/>
      <c r="E4" s="10"/>
      <c r="F4" s="11">
        <v>0.6</v>
      </c>
      <c r="G4" s="11">
        <v>0.8</v>
      </c>
      <c r="H4" s="11">
        <v>1</v>
      </c>
      <c r="I4" s="11">
        <v>1.2</v>
      </c>
      <c r="J4" s="11">
        <v>1.4</v>
      </c>
      <c r="K4" s="11">
        <v>1.6</v>
      </c>
      <c r="L4" s="11">
        <v>1.8</v>
      </c>
      <c r="M4" s="11">
        <v>2</v>
      </c>
      <c r="N4" s="11">
        <v>2.2000000000000002</v>
      </c>
      <c r="O4" s="11">
        <v>2.4</v>
      </c>
      <c r="P4" s="11">
        <v>2.6</v>
      </c>
      <c r="Q4" s="2"/>
      <c r="R4" s="9"/>
      <c r="S4" s="10"/>
      <c r="T4" s="11">
        <v>0.6</v>
      </c>
      <c r="U4" s="11">
        <v>0.8</v>
      </c>
      <c r="V4" s="11">
        <v>1</v>
      </c>
      <c r="W4" s="11">
        <v>1.2</v>
      </c>
      <c r="X4" s="11">
        <v>1.4</v>
      </c>
      <c r="Y4" s="11">
        <v>1.6</v>
      </c>
      <c r="Z4" s="11">
        <v>1.8</v>
      </c>
      <c r="AA4" s="11">
        <v>2</v>
      </c>
      <c r="AB4" s="11">
        <v>2.2000000000000002</v>
      </c>
      <c r="AC4" s="11">
        <v>2.4</v>
      </c>
      <c r="AD4" s="11">
        <v>2.6</v>
      </c>
    </row>
    <row r="5" spans="1:30" ht="16.5" customHeight="1" thickTop="1" thickBot="1" x14ac:dyDescent="0.3">
      <c r="A5" s="7" t="s">
        <v>9</v>
      </c>
      <c r="B5" s="69"/>
      <c r="C5" s="8"/>
      <c r="D5" s="12">
        <f>SUM(E5/0.0254)</f>
        <v>39.370078740157481</v>
      </c>
      <c r="E5" s="13">
        <v>1</v>
      </c>
      <c r="F5" s="14">
        <f>ROUND(T5*(1+$B$1)*(1+$B$2),2)</f>
        <v>112.18</v>
      </c>
      <c r="G5" s="14">
        <f t="shared" ref="G5:G13" si="2">ROUND(U5*(1+$B$1)*(1+$B$2),2)</f>
        <v>117.47</v>
      </c>
      <c r="H5" s="14">
        <f t="shared" ref="H5:H13" si="3">ROUND(V5*(1+$B$1)*(1+$B$2),2)</f>
        <v>122.09</v>
      </c>
      <c r="I5" s="14">
        <f t="shared" ref="I5:I13" si="4">ROUND(W5*(1+$B$1)*(1+$B$2),2)</f>
        <v>131.18</v>
      </c>
      <c r="J5" s="14">
        <f t="shared" ref="J5:J13" si="5">ROUND(X5*(1+$B$1)*(1+$B$2),2)</f>
        <v>177.04</v>
      </c>
      <c r="K5" s="14">
        <f t="shared" ref="K5:K13" si="6">ROUND(Y5*(1+$B$1)*(1+$B$2),2)</f>
        <v>182.28</v>
      </c>
      <c r="L5" s="14">
        <f t="shared" ref="L5:L13" si="7">ROUND(Z5*(1+$B$1)*(1+$B$2),2)</f>
        <v>190.99</v>
      </c>
      <c r="M5" s="14">
        <f t="shared" ref="M5:M13" si="8">ROUND(AA5*(1+$B$1)*(1+$B$2),2)</f>
        <v>209.65</v>
      </c>
      <c r="N5" s="14">
        <f t="shared" ref="N5:N13" si="9">ROUND(AB5*(1+$B$1)*(1+$B$2),2)</f>
        <v>228.32</v>
      </c>
      <c r="O5" s="14">
        <f t="shared" ref="O5:O13" si="10">ROUND(AC5*(1+$B$1)*(1+$B$2),2)</f>
        <v>246.98</v>
      </c>
      <c r="P5" s="14">
        <f t="shared" ref="P5:P13" si="11">ROUND(AD5*(1+$B$1)*(1+$B$2),2)</f>
        <v>265.64</v>
      </c>
      <c r="Q5" s="2"/>
      <c r="R5" s="12">
        <f>SUM(S5/0.0254)</f>
        <v>39.370078740157481</v>
      </c>
      <c r="S5" s="13">
        <v>1</v>
      </c>
      <c r="T5" s="15">
        <v>51.933218999999994</v>
      </c>
      <c r="U5" s="16">
        <v>54.385461000000006</v>
      </c>
      <c r="V5" s="16">
        <v>56.525001000000003</v>
      </c>
      <c r="W5" s="16">
        <v>60.730019999999989</v>
      </c>
      <c r="X5" s="16">
        <v>81.960839999999976</v>
      </c>
      <c r="Y5" s="16">
        <v>84.388394999999988</v>
      </c>
      <c r="Z5" s="16">
        <v>88.420604999999995</v>
      </c>
      <c r="AA5" s="16">
        <v>97.06105500000001</v>
      </c>
      <c r="AB5" s="16">
        <v>105.70150500000001</v>
      </c>
      <c r="AC5" s="16">
        <v>114.34195500000001</v>
      </c>
      <c r="AD5" s="17">
        <v>122.982405</v>
      </c>
    </row>
    <row r="6" spans="1:30" ht="16.5" customHeight="1" thickTop="1" thickBot="1" x14ac:dyDescent="0.3">
      <c r="A6" s="3"/>
      <c r="B6" s="67"/>
      <c r="C6" s="3"/>
      <c r="D6" s="12">
        <f t="shared" ref="D6:D13" si="12">SUM(E6/0.0254)</f>
        <v>47.244094488188978</v>
      </c>
      <c r="E6" s="13">
        <v>1.2</v>
      </c>
      <c r="F6" s="14">
        <f t="shared" ref="F6:F13" si="13">ROUND(T6*(1+$B$1)*(1+$B$2),2)</f>
        <v>118.79</v>
      </c>
      <c r="G6" s="14">
        <f t="shared" si="2"/>
        <v>123.76</v>
      </c>
      <c r="H6" s="14">
        <f t="shared" si="3"/>
        <v>127.92</v>
      </c>
      <c r="I6" s="14">
        <f t="shared" si="4"/>
        <v>136.91999999999999</v>
      </c>
      <c r="J6" s="14">
        <f t="shared" si="5"/>
        <v>188.43</v>
      </c>
      <c r="K6" s="14">
        <f t="shared" si="6"/>
        <v>196.21</v>
      </c>
      <c r="L6" s="14">
        <f t="shared" si="7"/>
        <v>203.98</v>
      </c>
      <c r="M6" s="14">
        <f t="shared" si="8"/>
        <v>220.97</v>
      </c>
      <c r="N6" s="14">
        <f t="shared" si="9"/>
        <v>237.97</v>
      </c>
      <c r="O6" s="14">
        <f t="shared" si="10"/>
        <v>254.96</v>
      </c>
      <c r="P6" s="14">
        <f t="shared" si="11"/>
        <v>271.95</v>
      </c>
      <c r="Q6" s="2"/>
      <c r="R6" s="12">
        <f t="shared" ref="R6:R13" si="14">SUM(S6/0.0254)</f>
        <v>47.244094488188978</v>
      </c>
      <c r="S6" s="13">
        <v>1.2</v>
      </c>
      <c r="T6" s="18">
        <v>54.994407000000002</v>
      </c>
      <c r="U6" s="19">
        <v>57.298526999999993</v>
      </c>
      <c r="V6" s="19">
        <v>59.224112999999996</v>
      </c>
      <c r="W6" s="19">
        <v>63.387986999999995</v>
      </c>
      <c r="X6" s="19">
        <v>87.235629000000003</v>
      </c>
      <c r="Y6" s="19">
        <v>90.839931000000007</v>
      </c>
      <c r="Z6" s="19">
        <v>94.436004000000011</v>
      </c>
      <c r="AA6" s="19">
        <v>102.30292800000001</v>
      </c>
      <c r="AB6" s="19">
        <v>110.16985199999998</v>
      </c>
      <c r="AC6" s="19">
        <v>118.03677599999996</v>
      </c>
      <c r="AD6" s="20">
        <v>125.90369999999996</v>
      </c>
    </row>
    <row r="7" spans="1:30" ht="16.5" customHeight="1" thickTop="1" thickBot="1" x14ac:dyDescent="0.3">
      <c r="A7" s="7" t="s">
        <v>10</v>
      </c>
      <c r="B7" s="70"/>
      <c r="C7" s="3"/>
      <c r="D7" s="12">
        <f t="shared" si="12"/>
        <v>55.118110236220474</v>
      </c>
      <c r="E7" s="13">
        <v>1.4</v>
      </c>
      <c r="F7" s="14">
        <f t="shared" si="13"/>
        <v>125.4</v>
      </c>
      <c r="G7" s="14">
        <f t="shared" si="2"/>
        <v>130.15</v>
      </c>
      <c r="H7" s="14">
        <f t="shared" si="3"/>
        <v>133.93</v>
      </c>
      <c r="I7" s="14">
        <f t="shared" si="4"/>
        <v>142.82</v>
      </c>
      <c r="J7" s="14">
        <f t="shared" si="5"/>
        <v>206.13</v>
      </c>
      <c r="K7" s="14">
        <f t="shared" si="6"/>
        <v>212.5</v>
      </c>
      <c r="L7" s="14">
        <f t="shared" si="7"/>
        <v>220.26</v>
      </c>
      <c r="M7" s="14">
        <f t="shared" si="8"/>
        <v>236.08</v>
      </c>
      <c r="N7" s="14">
        <f t="shared" si="9"/>
        <v>251.9</v>
      </c>
      <c r="O7" s="14">
        <f t="shared" si="10"/>
        <v>267.72000000000003</v>
      </c>
      <c r="P7" s="14">
        <f t="shared" si="11"/>
        <v>283.54000000000002</v>
      </c>
      <c r="Q7" s="2"/>
      <c r="R7" s="12">
        <f t="shared" si="14"/>
        <v>55.118110236220474</v>
      </c>
      <c r="S7" s="13">
        <v>1.4</v>
      </c>
      <c r="T7" s="21">
        <v>58.055594999999997</v>
      </c>
      <c r="U7" s="22">
        <v>60.252738000000001</v>
      </c>
      <c r="V7" s="22">
        <v>62.005514999999995</v>
      </c>
      <c r="W7" s="22">
        <v>66.120014999999995</v>
      </c>
      <c r="X7" s="22">
        <v>95.431712999999988</v>
      </c>
      <c r="Y7" s="22">
        <v>98.377694999999989</v>
      </c>
      <c r="Z7" s="22">
        <v>101.97376799999999</v>
      </c>
      <c r="AA7" s="22">
        <v>109.297578</v>
      </c>
      <c r="AB7" s="22">
        <v>116.621388</v>
      </c>
      <c r="AC7" s="22">
        <v>123.94519799999999</v>
      </c>
      <c r="AD7" s="23">
        <v>131.26900799999999</v>
      </c>
    </row>
    <row r="8" spans="1:30" ht="16.5" customHeight="1" thickTop="1" thickBot="1" x14ac:dyDescent="0.3">
      <c r="A8" s="2"/>
      <c r="B8" s="71"/>
      <c r="C8" s="2"/>
      <c r="D8" s="12">
        <f t="shared" si="12"/>
        <v>62.992125984251977</v>
      </c>
      <c r="E8" s="13">
        <v>1.6</v>
      </c>
      <c r="F8" s="14">
        <f t="shared" si="13"/>
        <v>132.05000000000001</v>
      </c>
      <c r="G8" s="14">
        <f t="shared" si="2"/>
        <v>136.54</v>
      </c>
      <c r="H8" s="14">
        <f t="shared" si="3"/>
        <v>140.03</v>
      </c>
      <c r="I8" s="14">
        <f t="shared" si="4"/>
        <v>148.86000000000001</v>
      </c>
      <c r="J8" s="14">
        <f t="shared" si="5"/>
        <v>216.48</v>
      </c>
      <c r="K8" s="14">
        <f t="shared" si="6"/>
        <v>228.78</v>
      </c>
      <c r="L8" s="14">
        <f t="shared" si="7"/>
        <v>236.54</v>
      </c>
      <c r="M8" s="14">
        <f t="shared" si="8"/>
        <v>252.84</v>
      </c>
      <c r="N8" s="14">
        <f t="shared" si="9"/>
        <v>269.14</v>
      </c>
      <c r="O8" s="14">
        <f t="shared" si="10"/>
        <v>285.44</v>
      </c>
      <c r="P8" s="14">
        <f t="shared" si="11"/>
        <v>301.74</v>
      </c>
      <c r="Q8" s="2"/>
      <c r="R8" s="12">
        <f t="shared" si="14"/>
        <v>62.992125984251977</v>
      </c>
      <c r="S8" s="13">
        <v>1.6</v>
      </c>
      <c r="T8" s="18">
        <v>61.133240999999998</v>
      </c>
      <c r="U8" s="19">
        <v>63.215177999999995</v>
      </c>
      <c r="V8" s="19">
        <v>64.828062000000003</v>
      </c>
      <c r="W8" s="19">
        <v>68.917875000000009</v>
      </c>
      <c r="X8" s="19">
        <v>100.220991</v>
      </c>
      <c r="Y8" s="19">
        <v>105.915459</v>
      </c>
      <c r="Z8" s="19">
        <v>109.511532</v>
      </c>
      <c r="AA8" s="19">
        <v>117.057525</v>
      </c>
      <c r="AB8" s="19">
        <v>124.60351800000001</v>
      </c>
      <c r="AC8" s="19">
        <v>132.14951099999999</v>
      </c>
      <c r="AD8" s="20">
        <v>139.695504</v>
      </c>
    </row>
    <row r="9" spans="1:30" ht="16.5" customHeight="1" thickTop="1" thickBot="1" x14ac:dyDescent="0.3">
      <c r="A9" s="2"/>
      <c r="B9" s="71"/>
      <c r="C9" s="2"/>
      <c r="D9" s="12">
        <f t="shared" si="12"/>
        <v>70.866141732283467</v>
      </c>
      <c r="E9" s="13">
        <v>1.8</v>
      </c>
      <c r="F9" s="14">
        <f t="shared" si="13"/>
        <v>138.69999999999999</v>
      </c>
      <c r="G9" s="14">
        <f t="shared" si="2"/>
        <v>143.03</v>
      </c>
      <c r="H9" s="14">
        <f t="shared" si="3"/>
        <v>146.21</v>
      </c>
      <c r="I9" s="14">
        <f t="shared" si="4"/>
        <v>154.97999999999999</v>
      </c>
      <c r="J9" s="14">
        <f t="shared" si="5"/>
        <v>234.02</v>
      </c>
      <c r="K9" s="14">
        <f t="shared" si="6"/>
        <v>245.06</v>
      </c>
      <c r="L9" s="14">
        <f t="shared" si="7"/>
        <v>252.83</v>
      </c>
      <c r="M9" s="14">
        <f t="shared" si="8"/>
        <v>269.61</v>
      </c>
      <c r="N9" s="14">
        <f t="shared" si="9"/>
        <v>286.38</v>
      </c>
      <c r="O9" s="14">
        <f t="shared" si="10"/>
        <v>303.16000000000003</v>
      </c>
      <c r="P9" s="14">
        <f t="shared" si="11"/>
        <v>319.94</v>
      </c>
      <c r="Q9" s="2"/>
      <c r="R9" s="12">
        <f t="shared" si="14"/>
        <v>70.866141732283467</v>
      </c>
      <c r="S9" s="13">
        <v>1.8</v>
      </c>
      <c r="T9" s="21">
        <v>64.210887</v>
      </c>
      <c r="U9" s="22">
        <v>66.218762999999996</v>
      </c>
      <c r="V9" s="22">
        <v>67.691754000000003</v>
      </c>
      <c r="W9" s="22">
        <v>71.748650999999995</v>
      </c>
      <c r="X9" s="22">
        <v>108.34301400000001</v>
      </c>
      <c r="Y9" s="22">
        <v>113.45322300000001</v>
      </c>
      <c r="Z9" s="22">
        <v>117.04929600000001</v>
      </c>
      <c r="AA9" s="22">
        <v>124.81747200000001</v>
      </c>
      <c r="AB9" s="22">
        <v>132.58564799999999</v>
      </c>
      <c r="AC9" s="22">
        <v>140.353824</v>
      </c>
      <c r="AD9" s="23">
        <v>148.12200000000001</v>
      </c>
    </row>
    <row r="10" spans="1:30" ht="16.5" customHeight="1" thickTop="1" thickBot="1" x14ac:dyDescent="0.3">
      <c r="A10" s="2"/>
      <c r="B10" s="71"/>
      <c r="C10" s="2"/>
      <c r="D10" s="12">
        <f t="shared" si="12"/>
        <v>78.740157480314963</v>
      </c>
      <c r="E10" s="13">
        <v>2</v>
      </c>
      <c r="F10" s="14">
        <f t="shared" si="13"/>
        <v>145.36000000000001</v>
      </c>
      <c r="G10" s="14">
        <f t="shared" si="2"/>
        <v>149.52000000000001</v>
      </c>
      <c r="H10" s="14">
        <f t="shared" si="3"/>
        <v>162.53</v>
      </c>
      <c r="I10" s="14">
        <f t="shared" si="4"/>
        <v>166.03</v>
      </c>
      <c r="J10" s="14">
        <f t="shared" si="5"/>
        <v>253.56</v>
      </c>
      <c r="K10" s="14">
        <f t="shared" si="6"/>
        <v>261.33999999999997</v>
      </c>
      <c r="L10" s="14">
        <f t="shared" si="7"/>
        <v>269.11</v>
      </c>
      <c r="M10" s="14">
        <f t="shared" si="8"/>
        <v>286.37</v>
      </c>
      <c r="N10" s="14">
        <f t="shared" si="9"/>
        <v>303.63</v>
      </c>
      <c r="O10" s="14">
        <f t="shared" si="10"/>
        <v>320.89</v>
      </c>
      <c r="P10" s="14">
        <f t="shared" si="11"/>
        <v>338.14</v>
      </c>
      <c r="Q10" s="2"/>
      <c r="R10" s="12">
        <f t="shared" si="14"/>
        <v>78.740157480314963</v>
      </c>
      <c r="S10" s="13">
        <v>2</v>
      </c>
      <c r="T10" s="18">
        <v>67.296762000000001</v>
      </c>
      <c r="U10" s="19">
        <v>69.222347999999997</v>
      </c>
      <c r="V10" s="19">
        <v>75.245975999999999</v>
      </c>
      <c r="W10" s="19">
        <v>76.867089000000007</v>
      </c>
      <c r="X10" s="19">
        <v>117.38668500000001</v>
      </c>
      <c r="Y10" s="19">
        <v>120.990987</v>
      </c>
      <c r="Z10" s="19">
        <v>124.58706000000001</v>
      </c>
      <c r="AA10" s="19">
        <v>132.57741900000002</v>
      </c>
      <c r="AB10" s="19">
        <v>140.567778</v>
      </c>
      <c r="AC10" s="19">
        <v>148.55813700000002</v>
      </c>
      <c r="AD10" s="20">
        <v>156.548496</v>
      </c>
    </row>
    <row r="11" spans="1:30" ht="16.5" customHeight="1" thickTop="1" thickBot="1" x14ac:dyDescent="0.3">
      <c r="A11" s="2"/>
      <c r="B11" s="71"/>
      <c r="C11" s="2"/>
      <c r="D11" s="12">
        <f t="shared" si="12"/>
        <v>86.614173228346473</v>
      </c>
      <c r="E11" s="13">
        <v>2.2000000000000002</v>
      </c>
      <c r="F11" s="14">
        <f t="shared" si="13"/>
        <v>152.04</v>
      </c>
      <c r="G11" s="14">
        <f t="shared" si="2"/>
        <v>156.06</v>
      </c>
      <c r="H11" s="14">
        <f t="shared" si="3"/>
        <v>169</v>
      </c>
      <c r="I11" s="14">
        <f t="shared" si="4"/>
        <v>174.78</v>
      </c>
      <c r="J11" s="14">
        <f t="shared" si="5"/>
        <v>269.83999999999997</v>
      </c>
      <c r="K11" s="14">
        <f t="shared" si="6"/>
        <v>277.62</v>
      </c>
      <c r="L11" s="14">
        <f t="shared" si="7"/>
        <v>285.39</v>
      </c>
      <c r="M11" s="14">
        <f t="shared" si="8"/>
        <v>303.13</v>
      </c>
      <c r="N11" s="14">
        <f t="shared" si="9"/>
        <v>320.87</v>
      </c>
      <c r="O11" s="14">
        <f t="shared" si="10"/>
        <v>338.61</v>
      </c>
      <c r="P11" s="14">
        <f t="shared" si="11"/>
        <v>356.35</v>
      </c>
      <c r="Q11" s="2"/>
      <c r="R11" s="12">
        <f t="shared" si="14"/>
        <v>86.614173228346473</v>
      </c>
      <c r="S11" s="13">
        <v>2.2000000000000002</v>
      </c>
      <c r="T11" s="21">
        <v>70.390866000000003</v>
      </c>
      <c r="U11" s="22">
        <v>72.250619999999998</v>
      </c>
      <c r="V11" s="22">
        <v>78.241332</v>
      </c>
      <c r="W11" s="22">
        <v>80.915756999999999</v>
      </c>
      <c r="X11" s="22">
        <v>124.92444900000001</v>
      </c>
      <c r="Y11" s="22">
        <v>128.528751</v>
      </c>
      <c r="Z11" s="22">
        <v>132.12482399999999</v>
      </c>
      <c r="AA11" s="22">
        <v>140.337366</v>
      </c>
      <c r="AB11" s="22">
        <v>148.54990799999999</v>
      </c>
      <c r="AC11" s="22">
        <v>156.76244999999997</v>
      </c>
      <c r="AD11" s="23">
        <v>164.97499199999996</v>
      </c>
    </row>
    <row r="12" spans="1:30" ht="16.5" customHeight="1" thickTop="1" thickBot="1" x14ac:dyDescent="0.3">
      <c r="A12" s="2"/>
      <c r="B12" s="71"/>
      <c r="C12" s="2"/>
      <c r="D12" s="12">
        <f t="shared" si="12"/>
        <v>94.488188976377955</v>
      </c>
      <c r="E12" s="13">
        <v>2.4</v>
      </c>
      <c r="F12" s="14">
        <f t="shared" si="13"/>
        <v>158.72999999999999</v>
      </c>
      <c r="G12" s="14">
        <f t="shared" si="2"/>
        <v>162.6</v>
      </c>
      <c r="H12" s="14">
        <f t="shared" si="3"/>
        <v>180.57</v>
      </c>
      <c r="I12" s="14">
        <f t="shared" si="4"/>
        <v>186.26</v>
      </c>
      <c r="J12" s="14">
        <f t="shared" si="5"/>
        <v>286.12</v>
      </c>
      <c r="K12" s="14">
        <f t="shared" si="6"/>
        <v>293.89999999999998</v>
      </c>
      <c r="L12" s="14">
        <f t="shared" si="7"/>
        <v>301.69</v>
      </c>
      <c r="M12" s="14">
        <f t="shared" si="8"/>
        <v>319.89</v>
      </c>
      <c r="N12" s="14">
        <f t="shared" si="9"/>
        <v>338.09</v>
      </c>
      <c r="O12" s="14">
        <f t="shared" si="10"/>
        <v>356.29</v>
      </c>
      <c r="P12" s="14">
        <f t="shared" si="11"/>
        <v>374.49</v>
      </c>
      <c r="Q12" s="2"/>
      <c r="R12" s="12">
        <f t="shared" si="14"/>
        <v>94.488188976377955</v>
      </c>
      <c r="S12" s="13">
        <v>2.4</v>
      </c>
      <c r="T12" s="18">
        <v>73.484970000000004</v>
      </c>
      <c r="U12" s="19">
        <v>75.278891999999999</v>
      </c>
      <c r="V12" s="19">
        <v>83.598410999999984</v>
      </c>
      <c r="W12" s="19">
        <v>86.231690999999998</v>
      </c>
      <c r="X12" s="19">
        <v>132.46221299999999</v>
      </c>
      <c r="Y12" s="19">
        <v>136.06651499999998</v>
      </c>
      <c r="Z12" s="19">
        <v>139.67081699999997</v>
      </c>
      <c r="AA12" s="19">
        <v>148.09731300000001</v>
      </c>
      <c r="AB12" s="19">
        <v>156.523809</v>
      </c>
      <c r="AC12" s="19">
        <v>164.95030500000001</v>
      </c>
      <c r="AD12" s="20">
        <v>173.37680100000003</v>
      </c>
    </row>
    <row r="13" spans="1:30" ht="16.5" customHeight="1" thickTop="1" thickBot="1" x14ac:dyDescent="0.3">
      <c r="A13" s="2"/>
      <c r="B13" s="71"/>
      <c r="C13" s="2"/>
      <c r="D13" s="12">
        <f t="shared" si="12"/>
        <v>102.36220472440945</v>
      </c>
      <c r="E13" s="13">
        <v>2.6</v>
      </c>
      <c r="F13" s="14">
        <f t="shared" si="13"/>
        <v>165.43</v>
      </c>
      <c r="G13" s="14">
        <f t="shared" si="2"/>
        <v>169.16</v>
      </c>
      <c r="H13" s="14">
        <f t="shared" si="3"/>
        <v>189.6</v>
      </c>
      <c r="I13" s="14">
        <f t="shared" si="4"/>
        <v>198.12</v>
      </c>
      <c r="J13" s="14">
        <f t="shared" si="5"/>
        <v>302.39999999999998</v>
      </c>
      <c r="K13" s="14">
        <f t="shared" si="6"/>
        <v>310.19</v>
      </c>
      <c r="L13" s="14">
        <f t="shared" si="7"/>
        <v>317.97000000000003</v>
      </c>
      <c r="M13" s="14">
        <f t="shared" si="8"/>
        <v>336.65</v>
      </c>
      <c r="N13" s="14">
        <f t="shared" si="9"/>
        <v>355.33</v>
      </c>
      <c r="O13" s="14">
        <f t="shared" si="10"/>
        <v>374.01</v>
      </c>
      <c r="P13" s="14">
        <f t="shared" si="11"/>
        <v>392.7</v>
      </c>
      <c r="Q13" s="2"/>
      <c r="R13" s="12">
        <f t="shared" si="14"/>
        <v>102.36220472440945</v>
      </c>
      <c r="S13" s="13">
        <v>2.6</v>
      </c>
      <c r="T13" s="24">
        <v>76.587303000000006</v>
      </c>
      <c r="U13" s="25">
        <v>78.315393</v>
      </c>
      <c r="V13" s="25">
        <v>87.778742999999992</v>
      </c>
      <c r="W13" s="25">
        <v>91.720433999999997</v>
      </c>
      <c r="X13" s="25">
        <v>139.999977</v>
      </c>
      <c r="Y13" s="25">
        <v>143.60427899999999</v>
      </c>
      <c r="Z13" s="25">
        <v>147.20858099999998</v>
      </c>
      <c r="AA13" s="25">
        <v>155.85726</v>
      </c>
      <c r="AB13" s="25">
        <v>164.50593900000004</v>
      </c>
      <c r="AC13" s="25">
        <v>173.15461800000006</v>
      </c>
      <c r="AD13" s="26">
        <v>181.80329700000007</v>
      </c>
    </row>
    <row r="14" spans="1:30" ht="30" customHeight="1" thickTop="1" thickBot="1" x14ac:dyDescent="0.3">
      <c r="A14" s="2"/>
      <c r="B14" s="71"/>
      <c r="C14" s="2"/>
      <c r="D14" s="40" t="s">
        <v>4</v>
      </c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9"/>
      <c r="Q14" s="2"/>
      <c r="R14" s="27"/>
      <c r="S14" s="28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</row>
    <row r="15" spans="1:30" ht="19.5" thickTop="1" x14ac:dyDescent="0.25">
      <c r="A15" s="2"/>
      <c r="B15" s="71"/>
      <c r="C15" s="2"/>
      <c r="D15" s="56" t="s">
        <v>2</v>
      </c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2"/>
      <c r="R15" s="43" t="s">
        <v>2</v>
      </c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</row>
    <row r="16" spans="1:30" ht="15.75" x14ac:dyDescent="0.25">
      <c r="A16" s="2"/>
      <c r="B16" s="71"/>
      <c r="C16" s="2"/>
      <c r="D16" s="4" t="s">
        <v>1</v>
      </c>
      <c r="E16" s="5"/>
      <c r="F16" s="6">
        <f>SUM(F17/0.0254)</f>
        <v>23.622047244094489</v>
      </c>
      <c r="G16" s="6">
        <f t="shared" ref="G16:P16" si="15">SUM(G17/0.0254)</f>
        <v>31.496062992125989</v>
      </c>
      <c r="H16" s="6">
        <f t="shared" si="15"/>
        <v>39.370078740157481</v>
      </c>
      <c r="I16" s="6">
        <f t="shared" si="15"/>
        <v>47.244094488188978</v>
      </c>
      <c r="J16" s="6">
        <f t="shared" si="15"/>
        <v>55.118110236220474</v>
      </c>
      <c r="K16" s="6">
        <f t="shared" si="15"/>
        <v>62.992125984251977</v>
      </c>
      <c r="L16" s="6">
        <f t="shared" si="15"/>
        <v>70.866141732283467</v>
      </c>
      <c r="M16" s="6">
        <f t="shared" si="15"/>
        <v>78.740157480314963</v>
      </c>
      <c r="N16" s="6">
        <f t="shared" si="15"/>
        <v>86.614173228346473</v>
      </c>
      <c r="O16" s="6">
        <f t="shared" si="15"/>
        <v>94.488188976377955</v>
      </c>
      <c r="P16" s="6">
        <f t="shared" si="15"/>
        <v>102.36220472440945</v>
      </c>
      <c r="Q16" s="2"/>
      <c r="R16" s="4" t="s">
        <v>1</v>
      </c>
      <c r="S16" s="5"/>
      <c r="T16" s="6">
        <f>SUM(T17/0.0254)</f>
        <v>23.622047244094489</v>
      </c>
      <c r="U16" s="6">
        <f t="shared" ref="U16:AD16" si="16">SUM(U17/0.0254)</f>
        <v>31.496062992125989</v>
      </c>
      <c r="V16" s="6">
        <f t="shared" si="16"/>
        <v>39.370078740157481</v>
      </c>
      <c r="W16" s="6">
        <f t="shared" si="16"/>
        <v>47.244094488188978</v>
      </c>
      <c r="X16" s="6">
        <f t="shared" si="16"/>
        <v>55.118110236220474</v>
      </c>
      <c r="Y16" s="6">
        <f t="shared" si="16"/>
        <v>62.992125984251977</v>
      </c>
      <c r="Z16" s="6">
        <f t="shared" si="16"/>
        <v>70.866141732283467</v>
      </c>
      <c r="AA16" s="6">
        <f t="shared" si="16"/>
        <v>78.740157480314963</v>
      </c>
      <c r="AB16" s="6">
        <f t="shared" si="16"/>
        <v>86.614173228346473</v>
      </c>
      <c r="AC16" s="6">
        <f t="shared" si="16"/>
        <v>94.488188976377955</v>
      </c>
      <c r="AD16" s="6">
        <f t="shared" si="16"/>
        <v>102.36220472440945</v>
      </c>
    </row>
    <row r="17" spans="1:30" ht="15.75" thickBot="1" x14ac:dyDescent="0.3">
      <c r="A17" s="2"/>
      <c r="B17" s="71"/>
      <c r="C17" s="2"/>
      <c r="D17" s="9"/>
      <c r="E17" s="10" t="s">
        <v>3</v>
      </c>
      <c r="F17" s="11">
        <v>0.6</v>
      </c>
      <c r="G17" s="11">
        <v>0.8</v>
      </c>
      <c r="H17" s="11">
        <v>1</v>
      </c>
      <c r="I17" s="11">
        <v>1.2</v>
      </c>
      <c r="J17" s="11">
        <v>1.4</v>
      </c>
      <c r="K17" s="11">
        <v>1.6</v>
      </c>
      <c r="L17" s="11">
        <v>1.8</v>
      </c>
      <c r="M17" s="11">
        <v>2</v>
      </c>
      <c r="N17" s="11">
        <v>2.2000000000000002</v>
      </c>
      <c r="O17" s="11">
        <v>2.4</v>
      </c>
      <c r="P17" s="11">
        <v>2.6</v>
      </c>
      <c r="Q17" s="2"/>
      <c r="R17" s="9"/>
      <c r="S17" s="10" t="s">
        <v>3</v>
      </c>
      <c r="T17" s="11">
        <v>0.6</v>
      </c>
      <c r="U17" s="11">
        <v>0.8</v>
      </c>
      <c r="V17" s="11">
        <v>1</v>
      </c>
      <c r="W17" s="11">
        <v>1.2</v>
      </c>
      <c r="X17" s="11">
        <v>1.4</v>
      </c>
      <c r="Y17" s="11">
        <v>1.6</v>
      </c>
      <c r="Z17" s="11">
        <v>1.8</v>
      </c>
      <c r="AA17" s="11">
        <v>2</v>
      </c>
      <c r="AB17" s="11">
        <v>2.2000000000000002</v>
      </c>
      <c r="AC17" s="11">
        <v>2.4</v>
      </c>
      <c r="AD17" s="11">
        <v>2.6</v>
      </c>
    </row>
    <row r="18" spans="1:30" ht="16.5" thickTop="1" thickBot="1" x14ac:dyDescent="0.3">
      <c r="A18" s="2"/>
      <c r="B18" s="71"/>
      <c r="C18" s="2"/>
      <c r="D18" s="12">
        <f>SUM(E18/0.0254)</f>
        <v>39.370078740157481</v>
      </c>
      <c r="E18" s="13">
        <v>1</v>
      </c>
      <c r="F18" s="14">
        <f t="shared" ref="F18:F26" si="17">ROUND(T18*(1+$B$1)*(1+$B$2),2)</f>
        <v>128</v>
      </c>
      <c r="G18" s="14">
        <f t="shared" ref="G18:G26" si="18">ROUND(U18*(1+$B$1)*(1+$B$2),2)</f>
        <v>132.71</v>
      </c>
      <c r="H18" s="14">
        <f t="shared" ref="H18:H26" si="19">ROUND(V18*(1+$B$1)*(1+$B$2),2)</f>
        <v>136.74</v>
      </c>
      <c r="I18" s="14">
        <f t="shared" ref="I18:I26" si="20">ROUND(W18*(1+$B$1)*(1+$B$2),2)</f>
        <v>145.31</v>
      </c>
      <c r="J18" s="14">
        <f t="shared" ref="J18:J26" si="21">ROUND(X18*(1+$B$1)*(1+$B$2),2)</f>
        <v>215.73</v>
      </c>
      <c r="K18" s="14">
        <f t="shared" ref="K18:K26" si="22">ROUND(Y18*(1+$B$1)*(1+$B$2),2)</f>
        <v>222.72</v>
      </c>
      <c r="L18" s="14">
        <f t="shared" ref="L18:L26" si="23">ROUND(Z18*(1+$B$1)*(1+$B$2),2)</f>
        <v>229.7</v>
      </c>
      <c r="M18" s="14">
        <f t="shared" ref="M18:M26" si="24">ROUND(AA18*(1+$B$1)*(1+$B$2),2)</f>
        <v>244.1</v>
      </c>
      <c r="N18" s="14">
        <f t="shared" ref="N18:N26" si="25">ROUND(AB18*(1+$B$1)*(1+$B$2),2)</f>
        <v>258.5</v>
      </c>
      <c r="O18" s="14">
        <f t="shared" ref="O18:O26" si="26">ROUND(AC18*(1+$B$1)*(1+$B$2),2)</f>
        <v>272.89</v>
      </c>
      <c r="P18" s="14">
        <f t="shared" ref="P18:P26" si="27">ROUND(AD18*(1+$B$1)*(1+$B$2),2)</f>
        <v>287.29000000000002</v>
      </c>
      <c r="Q18" s="2"/>
      <c r="R18" s="12">
        <f>SUM(S18/0.0254)</f>
        <v>39.370078740157481</v>
      </c>
      <c r="S18" s="13">
        <v>1</v>
      </c>
      <c r="T18" s="15">
        <v>59.25702900000001</v>
      </c>
      <c r="U18" s="16">
        <v>61.437714</v>
      </c>
      <c r="V18" s="16">
        <v>63.305697000000009</v>
      </c>
      <c r="W18" s="16">
        <v>67.272075000000001</v>
      </c>
      <c r="X18" s="16">
        <v>99.875372999999996</v>
      </c>
      <c r="Y18" s="16">
        <v>103.10937</v>
      </c>
      <c r="Z18" s="16">
        <v>106.34336699999999</v>
      </c>
      <c r="AA18" s="16">
        <v>113.00885700000001</v>
      </c>
      <c r="AB18" s="16">
        <v>119.67434700000001</v>
      </c>
      <c r="AC18" s="16">
        <v>126.33983700000003</v>
      </c>
      <c r="AD18" s="17">
        <v>133.00532700000005</v>
      </c>
    </row>
    <row r="19" spans="1:30" ht="16.5" thickTop="1" thickBot="1" x14ac:dyDescent="0.3">
      <c r="A19" s="2"/>
      <c r="B19" s="71"/>
      <c r="C19" s="2"/>
      <c r="D19" s="12">
        <f t="shared" ref="D19:D24" si="28">SUM(E19/0.0254)</f>
        <v>47.244094488188978</v>
      </c>
      <c r="E19" s="13">
        <v>1.2</v>
      </c>
      <c r="F19" s="14">
        <f t="shared" si="17"/>
        <v>137.65</v>
      </c>
      <c r="G19" s="14">
        <f t="shared" si="18"/>
        <v>142.13</v>
      </c>
      <c r="H19" s="14">
        <f t="shared" si="19"/>
        <v>151.53</v>
      </c>
      <c r="I19" s="14">
        <f t="shared" si="20"/>
        <v>163.46</v>
      </c>
      <c r="J19" s="14">
        <f t="shared" si="21"/>
        <v>240.78</v>
      </c>
      <c r="K19" s="14">
        <f t="shared" si="22"/>
        <v>247.76</v>
      </c>
      <c r="L19" s="14">
        <f t="shared" si="23"/>
        <v>254.75</v>
      </c>
      <c r="M19" s="14">
        <f t="shared" si="24"/>
        <v>269.8</v>
      </c>
      <c r="N19" s="14">
        <f t="shared" si="25"/>
        <v>284.86</v>
      </c>
      <c r="O19" s="14">
        <f t="shared" si="26"/>
        <v>299.91000000000003</v>
      </c>
      <c r="P19" s="14">
        <f t="shared" si="27"/>
        <v>314.97000000000003</v>
      </c>
      <c r="Q19" s="2"/>
      <c r="R19" s="12">
        <f t="shared" ref="R19:R24" si="29">SUM(S19/0.0254)</f>
        <v>47.244094488188978</v>
      </c>
      <c r="S19" s="13">
        <v>1.2</v>
      </c>
      <c r="T19" s="18">
        <v>63.725375999999997</v>
      </c>
      <c r="U19" s="19">
        <v>65.799083999999993</v>
      </c>
      <c r="V19" s="19">
        <v>70.152225000000001</v>
      </c>
      <c r="W19" s="19">
        <v>75.673884000000001</v>
      </c>
      <c r="X19" s="19">
        <v>111.470034</v>
      </c>
      <c r="Y19" s="19">
        <v>114.70403099999999</v>
      </c>
      <c r="Z19" s="19">
        <v>117.938028</v>
      </c>
      <c r="AA19" s="19">
        <v>124.907991</v>
      </c>
      <c r="AB19" s="19">
        <v>131.87795400000002</v>
      </c>
      <c r="AC19" s="19">
        <v>138.84791700000002</v>
      </c>
      <c r="AD19" s="20">
        <v>145.81788000000006</v>
      </c>
    </row>
    <row r="20" spans="1:30" ht="16.5" thickTop="1" thickBot="1" x14ac:dyDescent="0.3">
      <c r="A20" s="2"/>
      <c r="B20" s="71"/>
      <c r="C20" s="2"/>
      <c r="D20" s="12">
        <f t="shared" si="28"/>
        <v>55.118110236220474</v>
      </c>
      <c r="E20" s="13">
        <v>1.4</v>
      </c>
      <c r="F20" s="14">
        <f t="shared" si="17"/>
        <v>147.35</v>
      </c>
      <c r="G20" s="14">
        <f t="shared" si="18"/>
        <v>151.63999999999999</v>
      </c>
      <c r="H20" s="14">
        <f t="shared" si="19"/>
        <v>160.9</v>
      </c>
      <c r="I20" s="14">
        <f t="shared" si="20"/>
        <v>172.75</v>
      </c>
      <c r="J20" s="14">
        <f t="shared" si="21"/>
        <v>265.83999999999997</v>
      </c>
      <c r="K20" s="14">
        <f t="shared" si="22"/>
        <v>272.81</v>
      </c>
      <c r="L20" s="14">
        <f t="shared" si="23"/>
        <v>279.79000000000002</v>
      </c>
      <c r="M20" s="14">
        <f t="shared" si="24"/>
        <v>295.52</v>
      </c>
      <c r="N20" s="14">
        <f t="shared" si="25"/>
        <v>311.25</v>
      </c>
      <c r="O20" s="14">
        <f t="shared" si="26"/>
        <v>326.98</v>
      </c>
      <c r="P20" s="14">
        <f t="shared" si="27"/>
        <v>342.71</v>
      </c>
      <c r="Q20" s="2"/>
      <c r="R20" s="12">
        <f t="shared" si="29"/>
        <v>55.118110236220474</v>
      </c>
      <c r="S20" s="13">
        <v>1.4</v>
      </c>
      <c r="T20" s="21">
        <v>68.218410000000006</v>
      </c>
      <c r="U20" s="22">
        <v>70.201599000000002</v>
      </c>
      <c r="V20" s="22">
        <v>74.488908000000009</v>
      </c>
      <c r="W20" s="22">
        <v>79.977651000000009</v>
      </c>
      <c r="X20" s="22">
        <v>123.072924</v>
      </c>
      <c r="Y20" s="22">
        <v>126.29869199999999</v>
      </c>
      <c r="Z20" s="22">
        <v>129.532689</v>
      </c>
      <c r="AA20" s="22">
        <v>136.81535399999999</v>
      </c>
      <c r="AB20" s="22">
        <v>144.09801899999997</v>
      </c>
      <c r="AC20" s="22">
        <v>151.38068399999997</v>
      </c>
      <c r="AD20" s="23">
        <v>158.66334899999995</v>
      </c>
    </row>
    <row r="21" spans="1:30" ht="16.5" thickTop="1" thickBot="1" x14ac:dyDescent="0.3">
      <c r="A21" s="2"/>
      <c r="B21" s="71"/>
      <c r="C21" s="2"/>
      <c r="D21" s="12">
        <f t="shared" si="28"/>
        <v>62.992125984251977</v>
      </c>
      <c r="E21" s="13">
        <v>1.6</v>
      </c>
      <c r="F21" s="14">
        <f t="shared" si="17"/>
        <v>157.11000000000001</v>
      </c>
      <c r="G21" s="14">
        <f t="shared" si="18"/>
        <v>164.93</v>
      </c>
      <c r="H21" s="14">
        <f t="shared" si="19"/>
        <v>174.19</v>
      </c>
      <c r="I21" s="14">
        <f t="shared" si="20"/>
        <v>183.97</v>
      </c>
      <c r="J21" s="14">
        <f t="shared" si="21"/>
        <v>290.88</v>
      </c>
      <c r="K21" s="14">
        <f t="shared" si="22"/>
        <v>297.87</v>
      </c>
      <c r="L21" s="14">
        <f t="shared" si="23"/>
        <v>304.83999999999997</v>
      </c>
      <c r="M21" s="14">
        <f t="shared" si="24"/>
        <v>321.22000000000003</v>
      </c>
      <c r="N21" s="14">
        <f t="shared" si="25"/>
        <v>337.61</v>
      </c>
      <c r="O21" s="14">
        <f t="shared" si="26"/>
        <v>354</v>
      </c>
      <c r="P21" s="14">
        <f t="shared" si="27"/>
        <v>370.39</v>
      </c>
      <c r="Q21" s="2"/>
      <c r="R21" s="12">
        <f t="shared" si="29"/>
        <v>62.992125984251977</v>
      </c>
      <c r="S21" s="13">
        <v>1.6</v>
      </c>
      <c r="T21" s="18">
        <v>72.736131000000015</v>
      </c>
      <c r="U21" s="19">
        <v>76.35689099999999</v>
      </c>
      <c r="V21" s="19">
        <v>80.644199999999998</v>
      </c>
      <c r="W21" s="19">
        <v>85.170149999999992</v>
      </c>
      <c r="X21" s="19">
        <v>134.667585</v>
      </c>
      <c r="Y21" s="19">
        <v>137.90158200000002</v>
      </c>
      <c r="Z21" s="19">
        <v>141.12735000000001</v>
      </c>
      <c r="AA21" s="19">
        <v>148.71448799999999</v>
      </c>
      <c r="AB21" s="19">
        <v>156.301626</v>
      </c>
      <c r="AC21" s="19">
        <v>163.88876399999998</v>
      </c>
      <c r="AD21" s="20">
        <v>171.47590199999996</v>
      </c>
    </row>
    <row r="22" spans="1:30" ht="16.5" thickTop="1" thickBot="1" x14ac:dyDescent="0.3">
      <c r="A22" s="2"/>
      <c r="B22" s="71"/>
      <c r="C22" s="2"/>
      <c r="D22" s="12">
        <f t="shared" si="28"/>
        <v>70.866141732283467</v>
      </c>
      <c r="E22" s="13">
        <v>1.8</v>
      </c>
      <c r="F22" s="14">
        <f t="shared" si="17"/>
        <v>166.89</v>
      </c>
      <c r="G22" s="14">
        <f t="shared" si="18"/>
        <v>176.54</v>
      </c>
      <c r="H22" s="14">
        <f t="shared" si="19"/>
        <v>187.5</v>
      </c>
      <c r="I22" s="14">
        <f t="shared" si="20"/>
        <v>197.46</v>
      </c>
      <c r="J22" s="14">
        <f t="shared" si="21"/>
        <v>312</v>
      </c>
      <c r="K22" s="14">
        <f t="shared" si="22"/>
        <v>322.91000000000003</v>
      </c>
      <c r="L22" s="14">
        <f t="shared" si="23"/>
        <v>329.88</v>
      </c>
      <c r="M22" s="14">
        <f t="shared" si="24"/>
        <v>346.93</v>
      </c>
      <c r="N22" s="14">
        <f t="shared" si="25"/>
        <v>363.97</v>
      </c>
      <c r="O22" s="14">
        <f t="shared" si="26"/>
        <v>381.02</v>
      </c>
      <c r="P22" s="14">
        <f t="shared" si="27"/>
        <v>398.06</v>
      </c>
      <c r="Q22" s="2"/>
      <c r="R22" s="12">
        <f t="shared" si="29"/>
        <v>70.866141732283467</v>
      </c>
      <c r="S22" s="13">
        <v>1.8</v>
      </c>
      <c r="T22" s="21">
        <v>77.262081000000009</v>
      </c>
      <c r="U22" s="22">
        <v>81.730428000000003</v>
      </c>
      <c r="V22" s="22">
        <v>86.807720999999987</v>
      </c>
      <c r="W22" s="22">
        <v>91.415960999999996</v>
      </c>
      <c r="X22" s="22">
        <v>144.443637</v>
      </c>
      <c r="Y22" s="22">
        <v>149.49624299999999</v>
      </c>
      <c r="Z22" s="22">
        <v>152.72201099999998</v>
      </c>
      <c r="AA22" s="22">
        <v>160.61362199999999</v>
      </c>
      <c r="AB22" s="22">
        <v>168.505233</v>
      </c>
      <c r="AC22" s="22">
        <v>176.39684399999999</v>
      </c>
      <c r="AD22" s="23">
        <v>184.28845499999997</v>
      </c>
    </row>
    <row r="23" spans="1:30" ht="16.5" thickTop="1" thickBot="1" x14ac:dyDescent="0.3">
      <c r="A23" s="2"/>
      <c r="B23" s="71"/>
      <c r="C23" s="2"/>
      <c r="D23" s="12">
        <f t="shared" si="28"/>
        <v>78.740157480314963</v>
      </c>
      <c r="E23" s="13">
        <v>2</v>
      </c>
      <c r="F23" s="14">
        <f t="shared" si="17"/>
        <v>177.48</v>
      </c>
      <c r="G23" s="14">
        <f t="shared" si="18"/>
        <v>188.14</v>
      </c>
      <c r="H23" s="14">
        <f t="shared" si="19"/>
        <v>200.8</v>
      </c>
      <c r="I23" s="14">
        <f t="shared" si="20"/>
        <v>210.93</v>
      </c>
      <c r="J23" s="14">
        <f t="shared" si="21"/>
        <v>336.72</v>
      </c>
      <c r="K23" s="14">
        <f t="shared" si="22"/>
        <v>347.96</v>
      </c>
      <c r="L23" s="14">
        <f t="shared" si="23"/>
        <v>354.94</v>
      </c>
      <c r="M23" s="14">
        <f t="shared" si="24"/>
        <v>372.63</v>
      </c>
      <c r="N23" s="14">
        <f t="shared" si="25"/>
        <v>390.31</v>
      </c>
      <c r="O23" s="14">
        <f t="shared" si="26"/>
        <v>408</v>
      </c>
      <c r="P23" s="14">
        <f t="shared" si="27"/>
        <v>425.68</v>
      </c>
      <c r="Q23" s="2"/>
      <c r="R23" s="12">
        <f t="shared" si="29"/>
        <v>78.740157480314963</v>
      </c>
      <c r="S23" s="13">
        <v>2</v>
      </c>
      <c r="T23" s="18">
        <v>82.166564999999991</v>
      </c>
      <c r="U23" s="19">
        <v>87.103964999999974</v>
      </c>
      <c r="V23" s="19">
        <v>92.963012999999989</v>
      </c>
      <c r="W23" s="19">
        <v>97.653542999999999</v>
      </c>
      <c r="X23" s="19">
        <v>155.890176</v>
      </c>
      <c r="Y23" s="19">
        <v>161.09090399999999</v>
      </c>
      <c r="Z23" s="19">
        <v>164.32490099999998</v>
      </c>
      <c r="AA23" s="19">
        <v>172.512756</v>
      </c>
      <c r="AB23" s="19">
        <v>180.70061099999998</v>
      </c>
      <c r="AC23" s="19">
        <v>188.88846599999999</v>
      </c>
      <c r="AD23" s="20">
        <v>197.07632100000001</v>
      </c>
    </row>
    <row r="24" spans="1:30" ht="16.5" thickTop="1" thickBot="1" x14ac:dyDescent="0.3">
      <c r="A24" s="2"/>
      <c r="B24" s="71"/>
      <c r="C24" s="2"/>
      <c r="D24" s="12">
        <f t="shared" si="28"/>
        <v>86.614173228346473</v>
      </c>
      <c r="E24" s="13">
        <v>2.2000000000000002</v>
      </c>
      <c r="F24" s="14">
        <f t="shared" si="17"/>
        <v>188.07</v>
      </c>
      <c r="G24" s="14">
        <f t="shared" si="18"/>
        <v>199.75</v>
      </c>
      <c r="H24" s="14">
        <f t="shared" si="19"/>
        <v>214.11</v>
      </c>
      <c r="I24" s="14">
        <f t="shared" si="20"/>
        <v>224.42</v>
      </c>
      <c r="J24" s="14">
        <f t="shared" si="21"/>
        <v>361.47</v>
      </c>
      <c r="K24" s="14">
        <f t="shared" si="22"/>
        <v>373</v>
      </c>
      <c r="L24" s="14">
        <f t="shared" si="23"/>
        <v>379.99</v>
      </c>
      <c r="M24" s="14">
        <f t="shared" si="24"/>
        <v>398.35</v>
      </c>
      <c r="N24" s="14">
        <f t="shared" si="25"/>
        <v>416.71</v>
      </c>
      <c r="O24" s="14">
        <f t="shared" si="26"/>
        <v>435.07</v>
      </c>
      <c r="P24" s="14">
        <f t="shared" si="27"/>
        <v>453.43</v>
      </c>
      <c r="Q24" s="2"/>
      <c r="R24" s="12">
        <f t="shared" si="29"/>
        <v>86.614173228346473</v>
      </c>
      <c r="S24" s="13">
        <v>2.2000000000000002</v>
      </c>
      <c r="T24" s="21">
        <v>87.071049000000002</v>
      </c>
      <c r="U24" s="22">
        <v>92.477502000000001</v>
      </c>
      <c r="V24" s="22">
        <v>99.126533999999992</v>
      </c>
      <c r="W24" s="22">
        <v>103.899354</v>
      </c>
      <c r="X24" s="22">
        <v>167.344944</v>
      </c>
      <c r="Y24" s="22">
        <v>172.685565</v>
      </c>
      <c r="Z24" s="22">
        <v>175.91956199999998</v>
      </c>
      <c r="AA24" s="22">
        <v>184.42011900000003</v>
      </c>
      <c r="AB24" s="22">
        <v>192.92067600000001</v>
      </c>
      <c r="AC24" s="22">
        <v>201.42123300000003</v>
      </c>
      <c r="AD24" s="23">
        <v>209.92179000000002</v>
      </c>
    </row>
    <row r="25" spans="1:30" ht="16.5" thickTop="1" thickBot="1" x14ac:dyDescent="0.3">
      <c r="A25" s="2"/>
      <c r="B25" s="71"/>
      <c r="C25" s="2"/>
      <c r="D25" s="12">
        <f>SUM(E25/0.0254)</f>
        <v>94.488188976377955</v>
      </c>
      <c r="E25" s="13">
        <v>2.4</v>
      </c>
      <c r="F25" s="14">
        <f t="shared" si="17"/>
        <v>203.12</v>
      </c>
      <c r="G25" s="14">
        <f t="shared" si="18"/>
        <v>215.73</v>
      </c>
      <c r="H25" s="14">
        <f t="shared" si="19"/>
        <v>231.24</v>
      </c>
      <c r="I25" s="14">
        <f t="shared" si="20"/>
        <v>242.38</v>
      </c>
      <c r="J25" s="14">
        <f t="shared" si="21"/>
        <v>390.38</v>
      </c>
      <c r="K25" s="14">
        <f t="shared" si="22"/>
        <v>402.84</v>
      </c>
      <c r="L25" s="14">
        <f t="shared" si="23"/>
        <v>410.39</v>
      </c>
      <c r="M25" s="14">
        <f t="shared" si="24"/>
        <v>430.22</v>
      </c>
      <c r="N25" s="14">
        <f t="shared" si="25"/>
        <v>450.05</v>
      </c>
      <c r="O25" s="14">
        <f t="shared" si="26"/>
        <v>469.88</v>
      </c>
      <c r="P25" s="14">
        <f t="shared" si="27"/>
        <v>489.71</v>
      </c>
      <c r="Q25" s="2"/>
      <c r="R25" s="12">
        <f>SUM(S25/0.0254)</f>
        <v>94.488188976377955</v>
      </c>
      <c r="S25" s="13">
        <v>2.4</v>
      </c>
      <c r="T25" s="18">
        <v>94.036732920000006</v>
      </c>
      <c r="U25" s="19">
        <v>99.875702160000003</v>
      </c>
      <c r="V25" s="19">
        <v>107.05665672000001</v>
      </c>
      <c r="W25" s="19">
        <v>112.21130232</v>
      </c>
      <c r="X25" s="19">
        <v>180.73253952000002</v>
      </c>
      <c r="Y25" s="19">
        <v>186.5004102</v>
      </c>
      <c r="Z25" s="19">
        <v>189.99312696000001</v>
      </c>
      <c r="AA25" s="19">
        <v>199.17372852</v>
      </c>
      <c r="AB25" s="19">
        <v>208.35433008000001</v>
      </c>
      <c r="AC25" s="19">
        <v>217.53493164000002</v>
      </c>
      <c r="AD25" s="20">
        <v>226.71553320000004</v>
      </c>
    </row>
    <row r="26" spans="1:30" ht="16.5" thickTop="1" thickBot="1" x14ac:dyDescent="0.3">
      <c r="A26" s="2"/>
      <c r="B26" s="71"/>
      <c r="C26" s="2"/>
      <c r="D26" s="12">
        <f>SUM(E26/0.0254)</f>
        <v>102.36220472440945</v>
      </c>
      <c r="E26" s="13">
        <v>2.6</v>
      </c>
      <c r="F26" s="14">
        <f t="shared" si="17"/>
        <v>219.37</v>
      </c>
      <c r="G26" s="14">
        <f t="shared" si="18"/>
        <v>232.99</v>
      </c>
      <c r="H26" s="14">
        <f t="shared" si="19"/>
        <v>249.74</v>
      </c>
      <c r="I26" s="14">
        <f t="shared" si="20"/>
        <v>261.77</v>
      </c>
      <c r="J26" s="14">
        <f t="shared" si="21"/>
        <v>421.61</v>
      </c>
      <c r="K26" s="14">
        <f t="shared" si="22"/>
        <v>435.07</v>
      </c>
      <c r="L26" s="14">
        <f t="shared" si="23"/>
        <v>443.22</v>
      </c>
      <c r="M26" s="14">
        <f t="shared" si="24"/>
        <v>464.63</v>
      </c>
      <c r="N26" s="14">
        <f t="shared" si="25"/>
        <v>486.05</v>
      </c>
      <c r="O26" s="14">
        <f t="shared" si="26"/>
        <v>507.47</v>
      </c>
      <c r="P26" s="14">
        <f t="shared" si="27"/>
        <v>528.88</v>
      </c>
      <c r="Q26" s="2"/>
      <c r="R26" s="12">
        <f>SUM(S26/0.0254)</f>
        <v>102.36220472440945</v>
      </c>
      <c r="S26" s="13">
        <v>2.6</v>
      </c>
      <c r="T26" s="24">
        <v>101.5596715536</v>
      </c>
      <c r="U26" s="25">
        <v>107.8657583328</v>
      </c>
      <c r="V26" s="25">
        <v>115.62118925759999</v>
      </c>
      <c r="W26" s="25">
        <v>121.18820650559999</v>
      </c>
      <c r="X26" s="25">
        <v>195.19114268160001</v>
      </c>
      <c r="Y26" s="25">
        <v>201.42044301599998</v>
      </c>
      <c r="Z26" s="25">
        <v>205.19257711680001</v>
      </c>
      <c r="AA26" s="25">
        <v>215.10762680159999</v>
      </c>
      <c r="AB26" s="25">
        <v>225.02267648640003</v>
      </c>
      <c r="AC26" s="25">
        <v>234.93772617120004</v>
      </c>
      <c r="AD26" s="26">
        <v>244.85277585600002</v>
      </c>
    </row>
    <row r="27" spans="1:30" ht="41.25" customHeight="1" thickTop="1" thickBot="1" x14ac:dyDescent="0.3">
      <c r="A27" s="2"/>
      <c r="B27" s="71"/>
      <c r="C27" s="2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</row>
    <row r="28" spans="1:30" ht="34.5" customHeight="1" thickTop="1" thickBot="1" x14ac:dyDescent="0.3">
      <c r="A28" s="2"/>
      <c r="B28" s="71"/>
      <c r="C28" s="2"/>
      <c r="D28" s="59" t="s">
        <v>5</v>
      </c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1"/>
      <c r="Q28" s="2"/>
      <c r="R28" s="45" t="s">
        <v>5</v>
      </c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7"/>
    </row>
    <row r="29" spans="1:30" ht="18" customHeight="1" thickTop="1" x14ac:dyDescent="0.25">
      <c r="A29" s="2"/>
      <c r="B29" s="71"/>
      <c r="C29" s="2"/>
      <c r="D29" s="62" t="s">
        <v>0</v>
      </c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4"/>
      <c r="Q29" s="2"/>
      <c r="R29" s="52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</row>
    <row r="30" spans="1:30" ht="15.75" x14ac:dyDescent="0.25">
      <c r="A30" s="2"/>
      <c r="B30" s="71"/>
      <c r="C30" s="2"/>
      <c r="D30" s="30" t="s">
        <v>1</v>
      </c>
      <c r="E30" s="31"/>
      <c r="F30" s="32">
        <f>SUM(F31/0.0254)</f>
        <v>23.622047244094489</v>
      </c>
      <c r="G30" s="32">
        <f t="shared" ref="G30:P30" si="30">SUM(G31/0.0254)</f>
        <v>31.496062992125989</v>
      </c>
      <c r="H30" s="32">
        <f t="shared" si="30"/>
        <v>39.370078740157481</v>
      </c>
      <c r="I30" s="32">
        <f t="shared" si="30"/>
        <v>47.244094488188978</v>
      </c>
      <c r="J30" s="32">
        <f t="shared" si="30"/>
        <v>55.118110236220474</v>
      </c>
      <c r="K30" s="32">
        <f t="shared" si="30"/>
        <v>62.992125984251977</v>
      </c>
      <c r="L30" s="32">
        <f t="shared" si="30"/>
        <v>70.866141732283467</v>
      </c>
      <c r="M30" s="32">
        <f t="shared" si="30"/>
        <v>78.740157480314963</v>
      </c>
      <c r="N30" s="32">
        <f t="shared" si="30"/>
        <v>86.614173228346473</v>
      </c>
      <c r="O30" s="32">
        <f t="shared" si="30"/>
        <v>94.488188976377955</v>
      </c>
      <c r="P30" s="32">
        <f t="shared" si="30"/>
        <v>102.36220472440945</v>
      </c>
      <c r="Q30" s="2"/>
      <c r="R30" s="30" t="s">
        <v>1</v>
      </c>
      <c r="S30" s="31"/>
      <c r="T30" s="32">
        <f>SUM(T31/0.0254)</f>
        <v>23.622047244094489</v>
      </c>
      <c r="U30" s="32">
        <f t="shared" ref="U30:AD30" si="31">SUM(U31/0.0254)</f>
        <v>31.496062992125989</v>
      </c>
      <c r="V30" s="32">
        <f t="shared" si="31"/>
        <v>39.370078740157481</v>
      </c>
      <c r="W30" s="32">
        <f t="shared" si="31"/>
        <v>47.244094488188978</v>
      </c>
      <c r="X30" s="32">
        <f t="shared" si="31"/>
        <v>55.118110236220474</v>
      </c>
      <c r="Y30" s="32">
        <f t="shared" si="31"/>
        <v>62.992125984251977</v>
      </c>
      <c r="Z30" s="32">
        <f t="shared" si="31"/>
        <v>70.866141732283467</v>
      </c>
      <c r="AA30" s="32">
        <f t="shared" si="31"/>
        <v>78.740157480314963</v>
      </c>
      <c r="AB30" s="32">
        <f t="shared" si="31"/>
        <v>86.614173228346473</v>
      </c>
      <c r="AC30" s="32">
        <f t="shared" si="31"/>
        <v>94.488188976377955</v>
      </c>
      <c r="AD30" s="32">
        <f t="shared" si="31"/>
        <v>102.36220472440945</v>
      </c>
    </row>
    <row r="31" spans="1:30" ht="15.75" thickBot="1" x14ac:dyDescent="0.3">
      <c r="A31" s="2"/>
      <c r="B31" s="71"/>
      <c r="C31" s="2"/>
      <c r="D31" s="33"/>
      <c r="E31" s="34">
        <v>0</v>
      </c>
      <c r="F31" s="35">
        <v>0.6</v>
      </c>
      <c r="G31" s="35">
        <v>0.8</v>
      </c>
      <c r="H31" s="35">
        <v>1</v>
      </c>
      <c r="I31" s="35">
        <v>1.2</v>
      </c>
      <c r="J31" s="35">
        <v>1.4</v>
      </c>
      <c r="K31" s="35">
        <v>1.6</v>
      </c>
      <c r="L31" s="35">
        <v>1.8</v>
      </c>
      <c r="M31" s="35">
        <v>2</v>
      </c>
      <c r="N31" s="35">
        <v>2.2000000000000002</v>
      </c>
      <c r="O31" s="35">
        <v>2.4</v>
      </c>
      <c r="P31" s="35">
        <v>2.6</v>
      </c>
      <c r="Q31" s="2"/>
      <c r="R31" s="33"/>
      <c r="S31" s="34">
        <v>0</v>
      </c>
      <c r="T31" s="35">
        <v>0.6</v>
      </c>
      <c r="U31" s="35">
        <v>0.8</v>
      </c>
      <c r="V31" s="35">
        <v>1</v>
      </c>
      <c r="W31" s="35">
        <v>1.2</v>
      </c>
      <c r="X31" s="35">
        <v>1.4</v>
      </c>
      <c r="Y31" s="35">
        <v>1.6</v>
      </c>
      <c r="Z31" s="35">
        <v>1.8</v>
      </c>
      <c r="AA31" s="35">
        <v>2</v>
      </c>
      <c r="AB31" s="35">
        <v>2.2000000000000002</v>
      </c>
      <c r="AC31" s="35">
        <v>2.4</v>
      </c>
      <c r="AD31" s="35">
        <v>2.6</v>
      </c>
    </row>
    <row r="32" spans="1:30" ht="16.5" thickTop="1" thickBot="1" x14ac:dyDescent="0.3">
      <c r="A32" s="2"/>
      <c r="B32" s="71"/>
      <c r="C32" s="2"/>
      <c r="D32" s="36">
        <f>SUM(E32/0.0254)</f>
        <v>39.370078740157481</v>
      </c>
      <c r="E32" s="37">
        <v>1</v>
      </c>
      <c r="F32" s="14">
        <f t="shared" ref="F32:F40" si="32">ROUND(T32*(1+$B$1)*(1+$B$2),2)</f>
        <v>120.27</v>
      </c>
      <c r="G32" s="14">
        <f t="shared" ref="G32:G40" si="33">ROUND(U32*(1+$B$1)*(1+$B$2),2)</f>
        <v>125.94</v>
      </c>
      <c r="H32" s="14">
        <f t="shared" ref="H32:H40" si="34">ROUND(V32*(1+$B$1)*(1+$B$2),2)</f>
        <v>130.9</v>
      </c>
      <c r="I32" s="14">
        <f t="shared" ref="I32:I40" si="35">ROUND(W32*(1+$B$1)*(1+$B$2),2)</f>
        <v>140.63999999999999</v>
      </c>
      <c r="J32" s="14">
        <f t="shared" ref="J32:J40" si="36">ROUND(X32*(1+$B$1)*(1+$B$2),2)</f>
        <v>189.8</v>
      </c>
      <c r="K32" s="14">
        <f t="shared" ref="K32:K40" si="37">ROUND(Y32*(1+$B$1)*(1+$B$2),2)</f>
        <v>195.42</v>
      </c>
      <c r="L32" s="14">
        <f t="shared" ref="L32:L40" si="38">ROUND(Z32*(1+$B$1)*(1+$B$2),2)</f>
        <v>204.76</v>
      </c>
      <c r="M32" s="14">
        <f t="shared" ref="M32:M40" si="39">ROUND(AA32*(1+$B$1)*(1+$B$2),2)</f>
        <v>224.77</v>
      </c>
      <c r="N32" s="14">
        <f t="shared" ref="N32:N40" si="40">ROUND(AB32*(1+$B$1)*(1+$B$2),2)</f>
        <v>244.78</v>
      </c>
      <c r="O32" s="14">
        <f t="shared" ref="O32:O40" si="41">ROUND(AC32*(1+$B$1)*(1+$B$2),2)</f>
        <v>264.79000000000002</v>
      </c>
      <c r="P32" s="14">
        <f t="shared" ref="P32:P40" si="42">ROUND(AD32*(1+$B$1)*(1+$B$2),2)</f>
        <v>284.8</v>
      </c>
      <c r="Q32" s="2"/>
      <c r="R32" s="36">
        <f>SUM(S32/0.0254)</f>
        <v>39.370078740157481</v>
      </c>
      <c r="S32" s="37">
        <v>1</v>
      </c>
      <c r="T32" s="15">
        <v>55.678403062499996</v>
      </c>
      <c r="U32" s="16">
        <v>58.30748943750001</v>
      </c>
      <c r="V32" s="16">
        <v>60.6013231875</v>
      </c>
      <c r="W32" s="16">
        <v>65.109588749999986</v>
      </c>
      <c r="X32" s="16">
        <v>87.871477499999983</v>
      </c>
      <c r="Y32" s="16">
        <v>90.474096562499994</v>
      </c>
      <c r="Z32" s="16">
        <v>94.797090937500002</v>
      </c>
      <c r="AA32" s="16">
        <v>104.0606503125</v>
      </c>
      <c r="AB32" s="16">
        <v>113.32420968750002</v>
      </c>
      <c r="AC32" s="16">
        <v>122.58776906250002</v>
      </c>
      <c r="AD32" s="17">
        <v>131.8513284375</v>
      </c>
    </row>
    <row r="33" spans="1:30" ht="16.5" thickTop="1" thickBot="1" x14ac:dyDescent="0.3">
      <c r="A33" s="2"/>
      <c r="B33" s="71"/>
      <c r="C33" s="2"/>
      <c r="D33" s="36">
        <f t="shared" ref="D33:D40" si="43">SUM(E33/0.0254)</f>
        <v>47.244094488188978</v>
      </c>
      <c r="E33" s="37">
        <v>1.2</v>
      </c>
      <c r="F33" s="14">
        <f t="shared" si="32"/>
        <v>127.35</v>
      </c>
      <c r="G33" s="14">
        <f t="shared" si="33"/>
        <v>132.69</v>
      </c>
      <c r="H33" s="14">
        <f t="shared" si="34"/>
        <v>137.15</v>
      </c>
      <c r="I33" s="14">
        <f t="shared" si="35"/>
        <v>146.79</v>
      </c>
      <c r="J33" s="14">
        <f t="shared" si="36"/>
        <v>202.02</v>
      </c>
      <c r="K33" s="14">
        <f t="shared" si="37"/>
        <v>210.36</v>
      </c>
      <c r="L33" s="14">
        <f t="shared" si="38"/>
        <v>218.69</v>
      </c>
      <c r="M33" s="14">
        <f t="shared" si="39"/>
        <v>236.91</v>
      </c>
      <c r="N33" s="14">
        <f t="shared" si="40"/>
        <v>255.13</v>
      </c>
      <c r="O33" s="14">
        <f t="shared" si="41"/>
        <v>273.35000000000002</v>
      </c>
      <c r="P33" s="14">
        <f t="shared" si="42"/>
        <v>291.56</v>
      </c>
      <c r="Q33" s="2"/>
      <c r="R33" s="36">
        <f t="shared" ref="R33:R40" si="44">SUM(S33/0.0254)</f>
        <v>47.244094488188978</v>
      </c>
      <c r="S33" s="37">
        <v>1.2</v>
      </c>
      <c r="T33" s="18">
        <v>58.960349812499999</v>
      </c>
      <c r="U33" s="19">
        <v>61.430632312499995</v>
      </c>
      <c r="V33" s="19">
        <v>63.495082687499995</v>
      </c>
      <c r="W33" s="19">
        <v>67.959236062499997</v>
      </c>
      <c r="X33" s="19">
        <v>93.5266599375</v>
      </c>
      <c r="Y33" s="19">
        <v>97.390887562500012</v>
      </c>
      <c r="Z33" s="19">
        <v>101.24629275000001</v>
      </c>
      <c r="AA33" s="19">
        <v>109.680543</v>
      </c>
      <c r="AB33" s="19">
        <v>118.11479324999998</v>
      </c>
      <c r="AC33" s="19">
        <v>126.54904349999997</v>
      </c>
      <c r="AD33" s="20">
        <v>134.98329374999994</v>
      </c>
    </row>
    <row r="34" spans="1:30" ht="16.5" thickTop="1" thickBot="1" x14ac:dyDescent="0.3">
      <c r="A34" s="2"/>
      <c r="B34" s="71"/>
      <c r="C34" s="2"/>
      <c r="D34" s="36">
        <f t="shared" si="43"/>
        <v>55.118110236220474</v>
      </c>
      <c r="E34" s="37">
        <v>1.4</v>
      </c>
      <c r="F34" s="14">
        <f t="shared" si="32"/>
        <v>134.44</v>
      </c>
      <c r="G34" s="14">
        <f t="shared" si="33"/>
        <v>139.53</v>
      </c>
      <c r="H34" s="14">
        <f t="shared" si="34"/>
        <v>143.59</v>
      </c>
      <c r="I34" s="14">
        <f t="shared" si="35"/>
        <v>153.12</v>
      </c>
      <c r="J34" s="14">
        <f t="shared" si="36"/>
        <v>221</v>
      </c>
      <c r="K34" s="14">
        <f t="shared" si="37"/>
        <v>227.82</v>
      </c>
      <c r="L34" s="14">
        <f t="shared" si="38"/>
        <v>236.15</v>
      </c>
      <c r="M34" s="14">
        <f t="shared" si="39"/>
        <v>253.11</v>
      </c>
      <c r="N34" s="14">
        <f t="shared" si="40"/>
        <v>270.07</v>
      </c>
      <c r="O34" s="14">
        <f t="shared" si="41"/>
        <v>287.02999999999997</v>
      </c>
      <c r="P34" s="14">
        <f t="shared" si="42"/>
        <v>303.99</v>
      </c>
      <c r="Q34" s="2"/>
      <c r="R34" s="36">
        <f t="shared" si="44"/>
        <v>55.118110236220474</v>
      </c>
      <c r="S34" s="37">
        <v>1.4</v>
      </c>
      <c r="T34" s="21">
        <v>62.242296562499995</v>
      </c>
      <c r="U34" s="22">
        <v>64.597887374999999</v>
      </c>
      <c r="V34" s="22">
        <v>66.477066562499999</v>
      </c>
      <c r="W34" s="22">
        <v>70.888285312499988</v>
      </c>
      <c r="X34" s="22">
        <v>102.31380768749999</v>
      </c>
      <c r="Y34" s="22">
        <v>105.47224031249999</v>
      </c>
      <c r="Z34" s="22">
        <v>109.3276455</v>
      </c>
      <c r="AA34" s="22">
        <v>117.179614875</v>
      </c>
      <c r="AB34" s="22">
        <v>125.03158424999999</v>
      </c>
      <c r="AC34" s="22">
        <v>132.88355362499999</v>
      </c>
      <c r="AD34" s="23">
        <v>140.735523</v>
      </c>
    </row>
    <row r="35" spans="1:30" ht="16.5" thickTop="1" thickBot="1" x14ac:dyDescent="0.3">
      <c r="A35" s="2"/>
      <c r="B35" s="71"/>
      <c r="C35" s="2"/>
      <c r="D35" s="36">
        <f t="shared" si="43"/>
        <v>62.992125984251977</v>
      </c>
      <c r="E35" s="37">
        <v>1.6</v>
      </c>
      <c r="F35" s="14">
        <f t="shared" si="32"/>
        <v>141.57</v>
      </c>
      <c r="G35" s="14">
        <f t="shared" si="33"/>
        <v>146.38999999999999</v>
      </c>
      <c r="H35" s="14">
        <f t="shared" si="34"/>
        <v>150.13</v>
      </c>
      <c r="I35" s="14">
        <f t="shared" si="35"/>
        <v>159.6</v>
      </c>
      <c r="J35" s="14">
        <f t="shared" si="36"/>
        <v>232.09</v>
      </c>
      <c r="K35" s="14">
        <f t="shared" si="37"/>
        <v>245.28</v>
      </c>
      <c r="L35" s="14">
        <f t="shared" si="38"/>
        <v>253.6</v>
      </c>
      <c r="M35" s="14">
        <f t="shared" si="39"/>
        <v>271.08</v>
      </c>
      <c r="N35" s="14">
        <f t="shared" si="40"/>
        <v>288.55</v>
      </c>
      <c r="O35" s="14">
        <f t="shared" si="41"/>
        <v>306.02999999999997</v>
      </c>
      <c r="P35" s="14">
        <f t="shared" si="42"/>
        <v>323.5</v>
      </c>
      <c r="Q35" s="2"/>
      <c r="R35" s="36">
        <f t="shared" si="44"/>
        <v>62.992125984251977</v>
      </c>
      <c r="S35" s="37">
        <v>1.6</v>
      </c>
      <c r="T35" s="18">
        <v>65.541888187499993</v>
      </c>
      <c r="U35" s="19">
        <v>67.77396487499999</v>
      </c>
      <c r="V35" s="19">
        <v>69.503162625000002</v>
      </c>
      <c r="W35" s="19">
        <v>73.887914062500002</v>
      </c>
      <c r="X35" s="19">
        <v>107.4484663125</v>
      </c>
      <c r="Y35" s="19">
        <v>113.5535930625</v>
      </c>
      <c r="Z35" s="19">
        <v>117.40899825</v>
      </c>
      <c r="AA35" s="19">
        <v>125.4991734375</v>
      </c>
      <c r="AB35" s="19">
        <v>133.58934862500001</v>
      </c>
      <c r="AC35" s="19">
        <v>141.67952381249998</v>
      </c>
      <c r="AD35" s="20">
        <v>149.769699</v>
      </c>
    </row>
    <row r="36" spans="1:30" ht="16.5" thickTop="1" thickBot="1" x14ac:dyDescent="0.3">
      <c r="A36" s="2"/>
      <c r="B36" s="71"/>
      <c r="C36" s="2"/>
      <c r="D36" s="36">
        <f t="shared" si="43"/>
        <v>70.866141732283467</v>
      </c>
      <c r="E36" s="37">
        <v>1.8</v>
      </c>
      <c r="F36" s="14">
        <f t="shared" si="32"/>
        <v>148.69999999999999</v>
      </c>
      <c r="G36" s="14">
        <f t="shared" si="33"/>
        <v>153.35</v>
      </c>
      <c r="H36" s="14">
        <f t="shared" si="34"/>
        <v>156.76</v>
      </c>
      <c r="I36" s="14">
        <f t="shared" si="35"/>
        <v>166.15</v>
      </c>
      <c r="J36" s="14">
        <f t="shared" si="36"/>
        <v>250.9</v>
      </c>
      <c r="K36" s="14">
        <f t="shared" si="37"/>
        <v>262.73</v>
      </c>
      <c r="L36" s="14">
        <f t="shared" si="38"/>
        <v>271.06</v>
      </c>
      <c r="M36" s="14">
        <f t="shared" si="39"/>
        <v>289.05</v>
      </c>
      <c r="N36" s="14">
        <f t="shared" si="40"/>
        <v>307.04000000000002</v>
      </c>
      <c r="O36" s="14">
        <f t="shared" si="41"/>
        <v>325.02999999999997</v>
      </c>
      <c r="P36" s="14">
        <f t="shared" si="42"/>
        <v>343.02</v>
      </c>
      <c r="Q36" s="2"/>
      <c r="R36" s="36">
        <f t="shared" si="44"/>
        <v>70.866141732283467</v>
      </c>
      <c r="S36" s="37">
        <v>1.8</v>
      </c>
      <c r="T36" s="21">
        <v>68.841479812500012</v>
      </c>
      <c r="U36" s="22">
        <v>70.9941545625</v>
      </c>
      <c r="V36" s="22">
        <v>72.573370875000009</v>
      </c>
      <c r="W36" s="22">
        <v>76.922832562499991</v>
      </c>
      <c r="X36" s="22">
        <v>116.15621212500001</v>
      </c>
      <c r="Y36" s="22">
        <v>121.63494581250001</v>
      </c>
      <c r="Z36" s="22">
        <v>125.49035100000002</v>
      </c>
      <c r="AA36" s="22">
        <v>133.81873200000001</v>
      </c>
      <c r="AB36" s="22">
        <v>142.14711299999999</v>
      </c>
      <c r="AC36" s="22">
        <v>150.475494</v>
      </c>
      <c r="AD36" s="23">
        <v>158.80387500000001</v>
      </c>
    </row>
    <row r="37" spans="1:30" ht="16.5" thickTop="1" thickBot="1" x14ac:dyDescent="0.3">
      <c r="A37" s="2"/>
      <c r="B37" s="71"/>
      <c r="C37" s="2"/>
      <c r="D37" s="36">
        <f t="shared" si="43"/>
        <v>78.740157480314963</v>
      </c>
      <c r="E37" s="37">
        <v>2</v>
      </c>
      <c r="F37" s="14">
        <f t="shared" si="32"/>
        <v>155.84</v>
      </c>
      <c r="G37" s="14">
        <f t="shared" si="33"/>
        <v>160.30000000000001</v>
      </c>
      <c r="H37" s="14">
        <f t="shared" si="34"/>
        <v>174.25</v>
      </c>
      <c r="I37" s="14">
        <f t="shared" si="35"/>
        <v>178.01</v>
      </c>
      <c r="J37" s="14">
        <f t="shared" si="36"/>
        <v>271.83999999999997</v>
      </c>
      <c r="K37" s="14">
        <f t="shared" si="37"/>
        <v>280.19</v>
      </c>
      <c r="L37" s="14">
        <f t="shared" si="38"/>
        <v>288.51</v>
      </c>
      <c r="M37" s="14">
        <f t="shared" si="39"/>
        <v>307.02</v>
      </c>
      <c r="N37" s="14">
        <f t="shared" si="40"/>
        <v>325.52</v>
      </c>
      <c r="O37" s="14">
        <f t="shared" si="41"/>
        <v>344.03</v>
      </c>
      <c r="P37" s="14">
        <f t="shared" si="42"/>
        <v>362.53</v>
      </c>
      <c r="Q37" s="2"/>
      <c r="R37" s="36">
        <f t="shared" si="44"/>
        <v>78.740157480314963</v>
      </c>
      <c r="S37" s="37">
        <v>2</v>
      </c>
      <c r="T37" s="18">
        <v>72.149893875000004</v>
      </c>
      <c r="U37" s="19">
        <v>74.214344249999996</v>
      </c>
      <c r="V37" s="19">
        <v>80.672368500000005</v>
      </c>
      <c r="W37" s="19">
        <v>82.410388687500003</v>
      </c>
      <c r="X37" s="19">
        <v>125.85207093750002</v>
      </c>
      <c r="Y37" s="19">
        <v>129.71629856250001</v>
      </c>
      <c r="Z37" s="19">
        <v>133.57170375000001</v>
      </c>
      <c r="AA37" s="19">
        <v>142.1382905625</v>
      </c>
      <c r="AB37" s="19">
        <v>150.704877375</v>
      </c>
      <c r="AC37" s="19">
        <v>159.27146418750002</v>
      </c>
      <c r="AD37" s="20">
        <v>167.83805100000001</v>
      </c>
    </row>
    <row r="38" spans="1:30" ht="16.5" thickTop="1" thickBot="1" x14ac:dyDescent="0.3">
      <c r="A38" s="2"/>
      <c r="B38" s="71"/>
      <c r="C38" s="2"/>
      <c r="D38" s="36">
        <f t="shared" si="43"/>
        <v>86.614173228346473</v>
      </c>
      <c r="E38" s="37">
        <v>2.2000000000000002</v>
      </c>
      <c r="F38" s="14">
        <f t="shared" si="32"/>
        <v>163.01</v>
      </c>
      <c r="G38" s="14">
        <f t="shared" si="33"/>
        <v>167.32</v>
      </c>
      <c r="H38" s="14">
        <f t="shared" si="34"/>
        <v>181.19</v>
      </c>
      <c r="I38" s="14">
        <f t="shared" si="35"/>
        <v>187.38</v>
      </c>
      <c r="J38" s="14">
        <f t="shared" si="36"/>
        <v>289.3</v>
      </c>
      <c r="K38" s="14">
        <f t="shared" si="37"/>
        <v>297.64</v>
      </c>
      <c r="L38" s="14">
        <f t="shared" si="38"/>
        <v>305.97000000000003</v>
      </c>
      <c r="M38" s="14">
        <f t="shared" si="39"/>
        <v>324.99</v>
      </c>
      <c r="N38" s="14">
        <f t="shared" si="40"/>
        <v>344.01</v>
      </c>
      <c r="O38" s="14">
        <f t="shared" si="41"/>
        <v>363.03</v>
      </c>
      <c r="P38" s="14">
        <f t="shared" si="42"/>
        <v>382.04</v>
      </c>
      <c r="Q38" s="2"/>
      <c r="R38" s="36">
        <f t="shared" si="44"/>
        <v>86.614173228346473</v>
      </c>
      <c r="S38" s="37">
        <v>2.2000000000000002</v>
      </c>
      <c r="T38" s="21">
        <v>75.467130375000011</v>
      </c>
      <c r="U38" s="22">
        <v>77.461001249999995</v>
      </c>
      <c r="V38" s="22">
        <v>83.88373575</v>
      </c>
      <c r="W38" s="22">
        <v>86.751027937499998</v>
      </c>
      <c r="X38" s="22">
        <v>133.93342368750001</v>
      </c>
      <c r="Y38" s="22">
        <v>137.79765131249999</v>
      </c>
      <c r="Z38" s="22">
        <v>141.65305649999999</v>
      </c>
      <c r="AA38" s="22">
        <v>150.457849125</v>
      </c>
      <c r="AB38" s="22">
        <v>159.26264174999997</v>
      </c>
      <c r="AC38" s="22">
        <v>168.06743437499998</v>
      </c>
      <c r="AD38" s="23">
        <v>176.87222699999995</v>
      </c>
    </row>
    <row r="39" spans="1:30" ht="16.5" thickTop="1" thickBot="1" x14ac:dyDescent="0.3">
      <c r="A39" s="2"/>
      <c r="B39" s="71"/>
      <c r="C39" s="2"/>
      <c r="D39" s="36">
        <f t="shared" si="43"/>
        <v>94.488188976377955</v>
      </c>
      <c r="E39" s="37">
        <v>2.4</v>
      </c>
      <c r="F39" s="14">
        <f t="shared" si="32"/>
        <v>170.17</v>
      </c>
      <c r="G39" s="14">
        <f t="shared" si="33"/>
        <v>174.33</v>
      </c>
      <c r="H39" s="14">
        <f t="shared" si="34"/>
        <v>193.59</v>
      </c>
      <c r="I39" s="14">
        <f t="shared" si="35"/>
        <v>199.69</v>
      </c>
      <c r="J39" s="14">
        <f t="shared" si="36"/>
        <v>306.75</v>
      </c>
      <c r="K39" s="14">
        <f t="shared" si="37"/>
        <v>315.10000000000002</v>
      </c>
      <c r="L39" s="14">
        <f t="shared" si="38"/>
        <v>323.45</v>
      </c>
      <c r="M39" s="14">
        <f t="shared" si="39"/>
        <v>342.96</v>
      </c>
      <c r="N39" s="14">
        <f t="shared" si="40"/>
        <v>362.47</v>
      </c>
      <c r="O39" s="14">
        <f t="shared" si="41"/>
        <v>381.99</v>
      </c>
      <c r="P39" s="14">
        <f t="shared" si="42"/>
        <v>401.5</v>
      </c>
      <c r="Q39" s="2"/>
      <c r="R39" s="36">
        <f t="shared" si="44"/>
        <v>94.488188976377955</v>
      </c>
      <c r="S39" s="37">
        <v>2.4</v>
      </c>
      <c r="T39" s="18">
        <v>78.784366875000003</v>
      </c>
      <c r="U39" s="19">
        <v>80.707658249999994</v>
      </c>
      <c r="V39" s="19">
        <v>89.627142562499984</v>
      </c>
      <c r="W39" s="19">
        <v>92.450322562499991</v>
      </c>
      <c r="X39" s="19">
        <v>142.01477643749999</v>
      </c>
      <c r="Y39" s="19">
        <v>145.87900406249997</v>
      </c>
      <c r="Z39" s="19">
        <v>149.74323168749999</v>
      </c>
      <c r="AA39" s="19">
        <v>158.77740768749999</v>
      </c>
      <c r="AB39" s="19">
        <v>167.81158368749999</v>
      </c>
      <c r="AC39" s="19">
        <v>176.84575968750002</v>
      </c>
      <c r="AD39" s="20">
        <v>185.87993568750002</v>
      </c>
    </row>
    <row r="40" spans="1:30" ht="16.5" thickTop="1" thickBot="1" x14ac:dyDescent="0.3">
      <c r="A40" s="2"/>
      <c r="B40" s="71"/>
      <c r="C40" s="2"/>
      <c r="D40" s="36">
        <f t="shared" si="43"/>
        <v>102.36220472440945</v>
      </c>
      <c r="E40" s="37">
        <v>2.6</v>
      </c>
      <c r="F40" s="14">
        <f t="shared" si="32"/>
        <v>177.36</v>
      </c>
      <c r="G40" s="14">
        <f t="shared" si="33"/>
        <v>181.36</v>
      </c>
      <c r="H40" s="14">
        <f t="shared" si="34"/>
        <v>203.28</v>
      </c>
      <c r="I40" s="14">
        <f t="shared" si="35"/>
        <v>212.4</v>
      </c>
      <c r="J40" s="14">
        <f t="shared" si="36"/>
        <v>324.20999999999998</v>
      </c>
      <c r="K40" s="14">
        <f t="shared" si="37"/>
        <v>332.55</v>
      </c>
      <c r="L40" s="14">
        <f t="shared" si="38"/>
        <v>340.9</v>
      </c>
      <c r="M40" s="14">
        <f t="shared" si="39"/>
        <v>360.93</v>
      </c>
      <c r="N40" s="14">
        <f t="shared" si="40"/>
        <v>380.96</v>
      </c>
      <c r="O40" s="14">
        <f t="shared" si="41"/>
        <v>400.99</v>
      </c>
      <c r="P40" s="14">
        <f t="shared" si="42"/>
        <v>421.01</v>
      </c>
      <c r="Q40" s="2"/>
      <c r="R40" s="36">
        <f t="shared" si="44"/>
        <v>102.36220472440945</v>
      </c>
      <c r="S40" s="37">
        <v>2.6</v>
      </c>
      <c r="T40" s="24">
        <v>82.110425812499997</v>
      </c>
      <c r="U40" s="25">
        <v>83.963137687500009</v>
      </c>
      <c r="V40" s="25">
        <v>94.108940812499995</v>
      </c>
      <c r="W40" s="25">
        <v>98.334888374999991</v>
      </c>
      <c r="X40" s="25">
        <v>150.0961291875</v>
      </c>
      <c r="Y40" s="25">
        <v>153.96035681249998</v>
      </c>
      <c r="Z40" s="25">
        <v>157.82458443749999</v>
      </c>
      <c r="AA40" s="25">
        <v>167.09696625000001</v>
      </c>
      <c r="AB40" s="25">
        <v>176.36934806250002</v>
      </c>
      <c r="AC40" s="25">
        <v>185.64172987500007</v>
      </c>
      <c r="AD40" s="26">
        <v>194.91411168750008</v>
      </c>
    </row>
    <row r="41" spans="1:30" ht="30" customHeight="1" thickTop="1" thickBot="1" x14ac:dyDescent="0.3">
      <c r="A41" s="2"/>
      <c r="B41" s="71"/>
      <c r="C41" s="2"/>
      <c r="D41" s="45" t="s">
        <v>5</v>
      </c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1"/>
      <c r="Q41" s="2"/>
      <c r="R41" s="38"/>
      <c r="S41" s="3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</row>
    <row r="42" spans="1:30" ht="19.5" thickTop="1" x14ac:dyDescent="0.25">
      <c r="A42" s="2"/>
      <c r="B42" s="71"/>
      <c r="C42" s="2"/>
      <c r="D42" s="62" t="s">
        <v>2</v>
      </c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4"/>
      <c r="Q42" s="2"/>
      <c r="R42" s="43" t="s">
        <v>2</v>
      </c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</row>
    <row r="43" spans="1:30" ht="15.75" x14ac:dyDescent="0.25">
      <c r="A43" s="2"/>
      <c r="B43" s="71"/>
      <c r="C43" s="2"/>
      <c r="D43" s="30" t="s">
        <v>1</v>
      </c>
      <c r="E43" s="31"/>
      <c r="F43" s="32">
        <f>SUM(F44/0.0254)</f>
        <v>23.622047244094489</v>
      </c>
      <c r="G43" s="32">
        <f t="shared" ref="G43:P43" si="45">SUM(G44/0.0254)</f>
        <v>31.496062992125989</v>
      </c>
      <c r="H43" s="32">
        <f t="shared" si="45"/>
        <v>39.370078740157481</v>
      </c>
      <c r="I43" s="32">
        <f t="shared" si="45"/>
        <v>47.244094488188978</v>
      </c>
      <c r="J43" s="32">
        <f t="shared" si="45"/>
        <v>55.118110236220474</v>
      </c>
      <c r="K43" s="32">
        <f t="shared" si="45"/>
        <v>62.992125984251977</v>
      </c>
      <c r="L43" s="32">
        <f t="shared" si="45"/>
        <v>70.866141732283467</v>
      </c>
      <c r="M43" s="32">
        <f t="shared" si="45"/>
        <v>78.740157480314963</v>
      </c>
      <c r="N43" s="32">
        <f t="shared" si="45"/>
        <v>86.614173228346473</v>
      </c>
      <c r="O43" s="32">
        <f t="shared" si="45"/>
        <v>94.488188976377955</v>
      </c>
      <c r="P43" s="32">
        <f t="shared" si="45"/>
        <v>102.36220472440945</v>
      </c>
      <c r="Q43" s="2"/>
      <c r="R43" s="30" t="s">
        <v>1</v>
      </c>
      <c r="S43" s="31"/>
      <c r="T43" s="32">
        <f>SUM(T44/0.0254)</f>
        <v>23.622047244094489</v>
      </c>
      <c r="U43" s="32">
        <f t="shared" ref="U43:AD43" si="46">SUM(U44/0.0254)</f>
        <v>31.496062992125989</v>
      </c>
      <c r="V43" s="32">
        <f t="shared" si="46"/>
        <v>39.370078740157481</v>
      </c>
      <c r="W43" s="32">
        <f t="shared" si="46"/>
        <v>47.244094488188978</v>
      </c>
      <c r="X43" s="32">
        <f t="shared" si="46"/>
        <v>55.118110236220474</v>
      </c>
      <c r="Y43" s="32">
        <f t="shared" si="46"/>
        <v>62.992125984251977</v>
      </c>
      <c r="Z43" s="32">
        <f t="shared" si="46"/>
        <v>70.866141732283467</v>
      </c>
      <c r="AA43" s="32">
        <f t="shared" si="46"/>
        <v>78.740157480314963</v>
      </c>
      <c r="AB43" s="32">
        <f t="shared" si="46"/>
        <v>86.614173228346473</v>
      </c>
      <c r="AC43" s="32">
        <f t="shared" si="46"/>
        <v>94.488188976377955</v>
      </c>
      <c r="AD43" s="32">
        <f t="shared" si="46"/>
        <v>102.36220472440945</v>
      </c>
    </row>
    <row r="44" spans="1:30" ht="15.75" thickBot="1" x14ac:dyDescent="0.3">
      <c r="A44" s="2"/>
      <c r="B44" s="71"/>
      <c r="C44" s="2"/>
      <c r="D44" s="33"/>
      <c r="E44" s="34" t="s">
        <v>3</v>
      </c>
      <c r="F44" s="35">
        <v>0.6</v>
      </c>
      <c r="G44" s="35">
        <v>0.8</v>
      </c>
      <c r="H44" s="35">
        <v>1</v>
      </c>
      <c r="I44" s="35">
        <v>1.2</v>
      </c>
      <c r="J44" s="35">
        <v>1.4</v>
      </c>
      <c r="K44" s="35">
        <v>1.6</v>
      </c>
      <c r="L44" s="35">
        <v>1.8</v>
      </c>
      <c r="M44" s="35">
        <v>2</v>
      </c>
      <c r="N44" s="35">
        <v>2.2000000000000002</v>
      </c>
      <c r="O44" s="35">
        <v>2.4</v>
      </c>
      <c r="P44" s="35">
        <v>2.6</v>
      </c>
      <c r="Q44" s="2"/>
      <c r="R44" s="33"/>
      <c r="S44" s="34" t="s">
        <v>3</v>
      </c>
      <c r="T44" s="35">
        <v>0.6</v>
      </c>
      <c r="U44" s="35">
        <v>0.8</v>
      </c>
      <c r="V44" s="35">
        <v>1</v>
      </c>
      <c r="W44" s="35">
        <v>1.2</v>
      </c>
      <c r="X44" s="35">
        <v>1.4</v>
      </c>
      <c r="Y44" s="35">
        <v>1.6</v>
      </c>
      <c r="Z44" s="35">
        <v>1.8</v>
      </c>
      <c r="AA44" s="35">
        <v>2</v>
      </c>
      <c r="AB44" s="35">
        <v>2.2000000000000002</v>
      </c>
      <c r="AC44" s="35">
        <v>2.4</v>
      </c>
      <c r="AD44" s="35">
        <v>2.6</v>
      </c>
    </row>
    <row r="45" spans="1:30" ht="16.5" thickTop="1" thickBot="1" x14ac:dyDescent="0.3">
      <c r="A45" s="2"/>
      <c r="B45" s="71"/>
      <c r="C45" s="2"/>
      <c r="D45" s="36">
        <f>SUM(E45/0.0254)</f>
        <v>39.370078740157481</v>
      </c>
      <c r="E45" s="37">
        <v>1</v>
      </c>
      <c r="F45" s="14">
        <f t="shared" ref="F45:F53" si="47">ROUND(T45*(1+$B$1)*(1+$B$2),2)</f>
        <v>137.22999999999999</v>
      </c>
      <c r="G45" s="14">
        <f t="shared" ref="G45:G53" si="48">ROUND(U45*(1+$B$1)*(1+$B$2),2)</f>
        <v>142.28</v>
      </c>
      <c r="H45" s="14">
        <f t="shared" ref="H45:H53" si="49">ROUND(V45*(1+$B$1)*(1+$B$2),2)</f>
        <v>146.6</v>
      </c>
      <c r="I45" s="14">
        <f t="shared" ref="I45:I53" si="50">ROUND(W45*(1+$B$1)*(1+$B$2),2)</f>
        <v>155.79</v>
      </c>
      <c r="J45" s="14">
        <f t="shared" ref="J45:J53" si="51">ROUND(X45*(1+$B$1)*(1+$B$2),2)</f>
        <v>231.29</v>
      </c>
      <c r="K45" s="14">
        <f t="shared" ref="K45:K53" si="52">ROUND(Y45*(1+$B$1)*(1+$B$2),2)</f>
        <v>238.78</v>
      </c>
      <c r="L45" s="14">
        <f t="shared" ref="L45:L53" si="53">ROUND(Z45*(1+$B$1)*(1+$B$2),2)</f>
        <v>246.27</v>
      </c>
      <c r="M45" s="14">
        <f t="shared" ref="M45:M53" si="54">ROUND(AA45*(1+$B$1)*(1+$B$2),2)</f>
        <v>261.7</v>
      </c>
      <c r="N45" s="14">
        <f t="shared" ref="N45:N53" si="55">ROUND(AB45*(1+$B$1)*(1+$B$2),2)</f>
        <v>277.14</v>
      </c>
      <c r="O45" s="14">
        <f t="shared" ref="O45:O53" si="56">ROUND(AC45*(1+$B$1)*(1+$B$2),2)</f>
        <v>292.57</v>
      </c>
      <c r="P45" s="14">
        <f t="shared" ref="P45:P53" si="57">ROUND(AD45*(1+$B$1)*(1+$B$2),2)</f>
        <v>308.01</v>
      </c>
      <c r="Q45" s="2"/>
      <c r="R45" s="36">
        <f>SUM(S45/0.0254)</f>
        <v>39.370078740157481</v>
      </c>
      <c r="S45" s="37">
        <v>1</v>
      </c>
      <c r="T45" s="15">
        <v>63.530372437500013</v>
      </c>
      <c r="U45" s="16">
        <v>65.868318375000001</v>
      </c>
      <c r="V45" s="16">
        <v>67.871011687500015</v>
      </c>
      <c r="W45" s="16">
        <v>72.123426562500001</v>
      </c>
      <c r="X45" s="16">
        <v>107.0779239375</v>
      </c>
      <c r="Y45" s="16">
        <v>110.545141875</v>
      </c>
      <c r="Z45" s="16">
        <v>114.01235981249998</v>
      </c>
      <c r="AA45" s="16">
        <v>121.1585341875</v>
      </c>
      <c r="AB45" s="16">
        <v>128.30470856250002</v>
      </c>
      <c r="AC45" s="16">
        <v>135.45088293750004</v>
      </c>
      <c r="AD45" s="17">
        <v>142.59705731250006</v>
      </c>
    </row>
    <row r="46" spans="1:30" ht="16.5" thickTop="1" thickBot="1" x14ac:dyDescent="0.3">
      <c r="A46" s="2"/>
      <c r="B46" s="71"/>
      <c r="C46" s="2"/>
      <c r="D46" s="36">
        <f t="shared" ref="D46:D51" si="58">SUM(E46/0.0254)</f>
        <v>47.244094488188978</v>
      </c>
      <c r="E46" s="37">
        <v>1.2</v>
      </c>
      <c r="F46" s="14">
        <f t="shared" si="47"/>
        <v>147.57</v>
      </c>
      <c r="G46" s="14">
        <f t="shared" si="48"/>
        <v>152.38</v>
      </c>
      <c r="H46" s="14">
        <f t="shared" si="49"/>
        <v>162.46</v>
      </c>
      <c r="I46" s="14">
        <f t="shared" si="50"/>
        <v>175.24</v>
      </c>
      <c r="J46" s="14">
        <f t="shared" si="51"/>
        <v>258.14</v>
      </c>
      <c r="K46" s="14">
        <f t="shared" si="52"/>
        <v>265.63</v>
      </c>
      <c r="L46" s="14">
        <f t="shared" si="53"/>
        <v>273.12</v>
      </c>
      <c r="M46" s="14">
        <f t="shared" si="54"/>
        <v>289.26</v>
      </c>
      <c r="N46" s="14">
        <f t="shared" si="55"/>
        <v>305.39999999999998</v>
      </c>
      <c r="O46" s="14">
        <f t="shared" si="56"/>
        <v>321.54000000000002</v>
      </c>
      <c r="P46" s="14">
        <f t="shared" si="57"/>
        <v>337.68</v>
      </c>
      <c r="Q46" s="2"/>
      <c r="R46" s="36">
        <f t="shared" ref="R46:R51" si="59">SUM(S46/0.0254)</f>
        <v>47.244094488188978</v>
      </c>
      <c r="S46" s="37">
        <v>1.2</v>
      </c>
      <c r="T46" s="18">
        <v>68.320955999999995</v>
      </c>
      <c r="U46" s="19">
        <v>70.544210249999992</v>
      </c>
      <c r="V46" s="19">
        <v>75.21127968750001</v>
      </c>
      <c r="W46" s="19">
        <v>81.13113525</v>
      </c>
      <c r="X46" s="19">
        <v>119.50873837500001</v>
      </c>
      <c r="Y46" s="19">
        <v>122.97595631249999</v>
      </c>
      <c r="Z46" s="19">
        <v>126.44317425</v>
      </c>
      <c r="AA46" s="19">
        <v>133.91577881250001</v>
      </c>
      <c r="AB46" s="19">
        <v>141.38838337500002</v>
      </c>
      <c r="AC46" s="19">
        <v>148.86098793750003</v>
      </c>
      <c r="AD46" s="20">
        <v>156.33359250000007</v>
      </c>
    </row>
    <row r="47" spans="1:30" ht="16.5" thickTop="1" thickBot="1" x14ac:dyDescent="0.3">
      <c r="A47" s="2"/>
      <c r="B47" s="71"/>
      <c r="C47" s="2"/>
      <c r="D47" s="36">
        <f t="shared" si="58"/>
        <v>55.118110236220474</v>
      </c>
      <c r="E47" s="37">
        <v>1.4</v>
      </c>
      <c r="F47" s="14">
        <f t="shared" si="47"/>
        <v>157.97999999999999</v>
      </c>
      <c r="G47" s="14">
        <f t="shared" si="48"/>
        <v>162.57</v>
      </c>
      <c r="H47" s="14">
        <f t="shared" si="49"/>
        <v>172.5</v>
      </c>
      <c r="I47" s="14">
        <f t="shared" si="50"/>
        <v>185.21</v>
      </c>
      <c r="J47" s="14">
        <f t="shared" si="51"/>
        <v>285.01</v>
      </c>
      <c r="K47" s="14">
        <f t="shared" si="52"/>
        <v>292.48</v>
      </c>
      <c r="L47" s="14">
        <f t="shared" si="53"/>
        <v>299.97000000000003</v>
      </c>
      <c r="M47" s="14">
        <f t="shared" si="54"/>
        <v>316.83</v>
      </c>
      <c r="N47" s="14">
        <f t="shared" si="55"/>
        <v>333.7</v>
      </c>
      <c r="O47" s="14">
        <f t="shared" si="56"/>
        <v>350.56</v>
      </c>
      <c r="P47" s="14">
        <f t="shared" si="57"/>
        <v>367.43</v>
      </c>
      <c r="Q47" s="2"/>
      <c r="R47" s="36">
        <f t="shared" si="59"/>
        <v>55.118110236220474</v>
      </c>
      <c r="S47" s="37">
        <v>1.4</v>
      </c>
      <c r="T47" s="21">
        <v>73.138006875000002</v>
      </c>
      <c r="U47" s="22">
        <v>75.264214312500002</v>
      </c>
      <c r="V47" s="22">
        <v>79.860704250000012</v>
      </c>
      <c r="W47" s="22">
        <v>85.745270062500012</v>
      </c>
      <c r="X47" s="22">
        <v>131.94837525</v>
      </c>
      <c r="Y47" s="22">
        <v>135.40677074999999</v>
      </c>
      <c r="Z47" s="22">
        <v>138.8739886875</v>
      </c>
      <c r="AA47" s="22">
        <v>146.68184587499999</v>
      </c>
      <c r="AB47" s="22">
        <v>154.48970306249998</v>
      </c>
      <c r="AC47" s="22">
        <v>162.29756024999995</v>
      </c>
      <c r="AD47" s="23">
        <v>170.10541743749994</v>
      </c>
    </row>
    <row r="48" spans="1:30" ht="16.5" thickTop="1" thickBot="1" x14ac:dyDescent="0.3">
      <c r="A48" s="2"/>
      <c r="B48" s="71"/>
      <c r="C48" s="2"/>
      <c r="D48" s="36">
        <f t="shared" si="58"/>
        <v>62.992125984251977</v>
      </c>
      <c r="E48" s="37">
        <v>1.6</v>
      </c>
      <c r="F48" s="14">
        <f t="shared" si="47"/>
        <v>168.44</v>
      </c>
      <c r="G48" s="14">
        <f t="shared" si="48"/>
        <v>176.82</v>
      </c>
      <c r="H48" s="14">
        <f t="shared" si="49"/>
        <v>186.75</v>
      </c>
      <c r="I48" s="14">
        <f t="shared" si="50"/>
        <v>197.23</v>
      </c>
      <c r="J48" s="14">
        <f t="shared" si="51"/>
        <v>311.86</v>
      </c>
      <c r="K48" s="14">
        <f t="shared" si="52"/>
        <v>319.35000000000002</v>
      </c>
      <c r="L48" s="14">
        <f t="shared" si="53"/>
        <v>326.82</v>
      </c>
      <c r="M48" s="14">
        <f t="shared" si="54"/>
        <v>344.39</v>
      </c>
      <c r="N48" s="14">
        <f t="shared" si="55"/>
        <v>361.96</v>
      </c>
      <c r="O48" s="14">
        <f t="shared" si="56"/>
        <v>379.53</v>
      </c>
      <c r="P48" s="14">
        <f t="shared" si="57"/>
        <v>397.1</v>
      </c>
      <c r="Q48" s="2"/>
      <c r="R48" s="36">
        <f t="shared" si="59"/>
        <v>62.992125984251977</v>
      </c>
      <c r="S48" s="37">
        <v>1.6</v>
      </c>
      <c r="T48" s="18">
        <v>77.981525062500012</v>
      </c>
      <c r="U48" s="19">
        <v>81.863397562499998</v>
      </c>
      <c r="V48" s="19">
        <v>86.459887500000008</v>
      </c>
      <c r="W48" s="19">
        <v>91.31222812499999</v>
      </c>
      <c r="X48" s="19">
        <v>144.3791896875</v>
      </c>
      <c r="Y48" s="19">
        <v>147.84640762500001</v>
      </c>
      <c r="Z48" s="19">
        <v>151.30480312500001</v>
      </c>
      <c r="AA48" s="19">
        <v>159.43909049999999</v>
      </c>
      <c r="AB48" s="19">
        <v>167.57337787499998</v>
      </c>
      <c r="AC48" s="19">
        <v>175.70766524999999</v>
      </c>
      <c r="AD48" s="20">
        <v>183.84195262499998</v>
      </c>
    </row>
    <row r="49" spans="1:30" ht="16.5" thickTop="1" thickBot="1" x14ac:dyDescent="0.3">
      <c r="A49" s="2"/>
      <c r="B49" s="71"/>
      <c r="C49" s="2"/>
      <c r="D49" s="36">
        <f t="shared" si="58"/>
        <v>70.866141732283467</v>
      </c>
      <c r="E49" s="37">
        <v>1.8</v>
      </c>
      <c r="F49" s="14">
        <f t="shared" si="47"/>
        <v>178.92</v>
      </c>
      <c r="G49" s="14">
        <f t="shared" si="48"/>
        <v>189.27</v>
      </c>
      <c r="H49" s="14">
        <f t="shared" si="49"/>
        <v>201.03</v>
      </c>
      <c r="I49" s="14">
        <f t="shared" si="50"/>
        <v>211.7</v>
      </c>
      <c r="J49" s="14">
        <f t="shared" si="51"/>
        <v>334.5</v>
      </c>
      <c r="K49" s="14">
        <f t="shared" si="52"/>
        <v>346.2</v>
      </c>
      <c r="L49" s="14">
        <f t="shared" si="53"/>
        <v>353.67</v>
      </c>
      <c r="M49" s="14">
        <f t="shared" si="54"/>
        <v>371.94</v>
      </c>
      <c r="N49" s="14">
        <f t="shared" si="55"/>
        <v>390.22</v>
      </c>
      <c r="O49" s="14">
        <f t="shared" si="56"/>
        <v>408.49</v>
      </c>
      <c r="P49" s="14">
        <f t="shared" si="57"/>
        <v>426.77</v>
      </c>
      <c r="Q49" s="2"/>
      <c r="R49" s="36">
        <f t="shared" si="59"/>
        <v>70.866141732283467</v>
      </c>
      <c r="S49" s="37">
        <v>1.8</v>
      </c>
      <c r="T49" s="21">
        <v>82.833865687500008</v>
      </c>
      <c r="U49" s="22">
        <v>87.624449249999998</v>
      </c>
      <c r="V49" s="22">
        <v>93.06789318749999</v>
      </c>
      <c r="W49" s="22">
        <v>98.008458187499997</v>
      </c>
      <c r="X49" s="22">
        <v>154.8602454375</v>
      </c>
      <c r="Y49" s="22">
        <v>160.27722206249999</v>
      </c>
      <c r="Z49" s="22">
        <v>163.73561756249998</v>
      </c>
      <c r="AA49" s="22">
        <v>172.19633512499999</v>
      </c>
      <c r="AB49" s="22">
        <v>180.6570526875</v>
      </c>
      <c r="AC49" s="22">
        <v>189.11777024999998</v>
      </c>
      <c r="AD49" s="23">
        <v>197.57848781249996</v>
      </c>
    </row>
    <row r="50" spans="1:30" ht="16.5" thickTop="1" thickBot="1" x14ac:dyDescent="0.3">
      <c r="A50" s="2"/>
      <c r="B50" s="71"/>
      <c r="C50" s="2"/>
      <c r="D50" s="36">
        <f t="shared" si="58"/>
        <v>78.740157480314963</v>
      </c>
      <c r="E50" s="37">
        <v>2</v>
      </c>
      <c r="F50" s="14">
        <f t="shared" si="47"/>
        <v>190.28</v>
      </c>
      <c r="G50" s="14">
        <f t="shared" si="48"/>
        <v>201.71</v>
      </c>
      <c r="H50" s="14">
        <f t="shared" si="49"/>
        <v>215.28</v>
      </c>
      <c r="I50" s="14">
        <f t="shared" si="50"/>
        <v>226.14</v>
      </c>
      <c r="J50" s="14">
        <f t="shared" si="51"/>
        <v>361.01</v>
      </c>
      <c r="K50" s="14">
        <f t="shared" si="52"/>
        <v>373.05</v>
      </c>
      <c r="L50" s="14">
        <f t="shared" si="53"/>
        <v>380.54</v>
      </c>
      <c r="M50" s="14">
        <f t="shared" si="54"/>
        <v>399.5</v>
      </c>
      <c r="N50" s="14">
        <f t="shared" si="55"/>
        <v>418.46</v>
      </c>
      <c r="O50" s="14">
        <f t="shared" si="56"/>
        <v>437.42</v>
      </c>
      <c r="P50" s="14">
        <f t="shared" si="57"/>
        <v>456.38</v>
      </c>
      <c r="Q50" s="2"/>
      <c r="R50" s="36">
        <f t="shared" si="59"/>
        <v>78.740157480314963</v>
      </c>
      <c r="S50" s="37">
        <v>2</v>
      </c>
      <c r="T50" s="18">
        <v>88.092038437499994</v>
      </c>
      <c r="U50" s="19">
        <v>93.385500937499984</v>
      </c>
      <c r="V50" s="19">
        <v>99.667076437499986</v>
      </c>
      <c r="W50" s="19">
        <v>104.6958658125</v>
      </c>
      <c r="X50" s="19">
        <v>167.13225599999998</v>
      </c>
      <c r="Y50" s="19">
        <v>172.70803649999999</v>
      </c>
      <c r="Z50" s="19">
        <v>176.17525443749997</v>
      </c>
      <c r="AA50" s="19">
        <v>184.95357974999999</v>
      </c>
      <c r="AB50" s="19">
        <v>193.7319050625</v>
      </c>
      <c r="AC50" s="19">
        <v>202.51023037499999</v>
      </c>
      <c r="AD50" s="20">
        <v>211.28855568750001</v>
      </c>
    </row>
    <row r="51" spans="1:30" ht="16.5" thickTop="1" thickBot="1" x14ac:dyDescent="0.3">
      <c r="A51" s="2"/>
      <c r="B51" s="71"/>
      <c r="C51" s="2"/>
      <c r="D51" s="36">
        <f t="shared" si="58"/>
        <v>86.614173228346473</v>
      </c>
      <c r="E51" s="37">
        <v>2.2000000000000002</v>
      </c>
      <c r="F51" s="14">
        <f t="shared" si="47"/>
        <v>201.64</v>
      </c>
      <c r="G51" s="14">
        <f t="shared" si="48"/>
        <v>214.16</v>
      </c>
      <c r="H51" s="14">
        <f t="shared" si="49"/>
        <v>229.55</v>
      </c>
      <c r="I51" s="14">
        <f t="shared" si="50"/>
        <v>240.61</v>
      </c>
      <c r="J51" s="14">
        <f t="shared" si="51"/>
        <v>387.53</v>
      </c>
      <c r="K51" s="14">
        <f t="shared" si="52"/>
        <v>399.9</v>
      </c>
      <c r="L51" s="14">
        <f t="shared" si="53"/>
        <v>407.39</v>
      </c>
      <c r="M51" s="14">
        <f t="shared" si="54"/>
        <v>427.07</v>
      </c>
      <c r="N51" s="14">
        <f t="shared" si="55"/>
        <v>446.76</v>
      </c>
      <c r="O51" s="14">
        <f t="shared" si="56"/>
        <v>466.45</v>
      </c>
      <c r="P51" s="14">
        <f t="shared" si="57"/>
        <v>486.13</v>
      </c>
      <c r="Q51" s="2"/>
      <c r="R51" s="36">
        <f t="shared" si="59"/>
        <v>86.614173228346473</v>
      </c>
      <c r="S51" s="37">
        <v>2.2000000000000002</v>
      </c>
      <c r="T51" s="21">
        <v>93.350211187499994</v>
      </c>
      <c r="U51" s="22">
        <v>99.146552624999998</v>
      </c>
      <c r="V51" s="22">
        <v>106.275082125</v>
      </c>
      <c r="W51" s="22">
        <v>111.39209587500001</v>
      </c>
      <c r="X51" s="22">
        <v>179.41308900000001</v>
      </c>
      <c r="Y51" s="22">
        <v>185.1388509375</v>
      </c>
      <c r="Z51" s="22">
        <v>188.60606887500001</v>
      </c>
      <c r="AA51" s="22">
        <v>197.71964681250003</v>
      </c>
      <c r="AB51" s="22">
        <v>206.83322475</v>
      </c>
      <c r="AC51" s="22">
        <v>215.94680268750002</v>
      </c>
      <c r="AD51" s="23">
        <v>225.06038062500002</v>
      </c>
    </row>
    <row r="52" spans="1:30" ht="16.5" thickTop="1" thickBot="1" x14ac:dyDescent="0.3">
      <c r="A52" s="2"/>
      <c r="B52" s="71"/>
      <c r="C52" s="2"/>
      <c r="D52" s="36">
        <f>SUM(E52/0.0254)</f>
        <v>94.488188976377955</v>
      </c>
      <c r="E52" s="37">
        <v>2.4</v>
      </c>
      <c r="F52" s="14">
        <f t="shared" si="47"/>
        <v>217.77</v>
      </c>
      <c r="G52" s="14">
        <f t="shared" si="48"/>
        <v>231.29</v>
      </c>
      <c r="H52" s="14">
        <f t="shared" si="49"/>
        <v>247.92</v>
      </c>
      <c r="I52" s="14">
        <f t="shared" si="50"/>
        <v>259.86</v>
      </c>
      <c r="J52" s="14">
        <f t="shared" si="51"/>
        <v>418.53</v>
      </c>
      <c r="K52" s="14">
        <f t="shared" si="52"/>
        <v>431.89</v>
      </c>
      <c r="L52" s="14">
        <f t="shared" si="53"/>
        <v>439.98</v>
      </c>
      <c r="M52" s="14">
        <f t="shared" si="54"/>
        <v>461.24</v>
      </c>
      <c r="N52" s="14">
        <f t="shared" si="55"/>
        <v>482.5</v>
      </c>
      <c r="O52" s="14">
        <f t="shared" si="56"/>
        <v>503.76</v>
      </c>
      <c r="P52" s="14">
        <f t="shared" si="57"/>
        <v>525.02</v>
      </c>
      <c r="Q52" s="2"/>
      <c r="R52" s="36">
        <f>SUM(S52/0.0254)</f>
        <v>94.488188976377955</v>
      </c>
      <c r="S52" s="37">
        <v>2.4</v>
      </c>
      <c r="T52" s="18">
        <v>100.81822808250001</v>
      </c>
      <c r="U52" s="19">
        <v>107.078276835</v>
      </c>
      <c r="V52" s="19">
        <v>114.777088695</v>
      </c>
      <c r="W52" s="19">
        <v>120.303463545</v>
      </c>
      <c r="X52" s="19">
        <v>193.76613612000003</v>
      </c>
      <c r="Y52" s="19">
        <v>199.94995901249999</v>
      </c>
      <c r="Z52" s="19">
        <v>203.694554385</v>
      </c>
      <c r="AA52" s="19">
        <v>213.53721855750001</v>
      </c>
      <c r="AB52" s="19">
        <v>223.37988273000002</v>
      </c>
      <c r="AC52" s="19">
        <v>233.22254690250003</v>
      </c>
      <c r="AD52" s="20">
        <v>243.06521107500004</v>
      </c>
    </row>
    <row r="53" spans="1:30" ht="16.5" thickTop="1" thickBot="1" x14ac:dyDescent="0.3">
      <c r="A53" s="2"/>
      <c r="B53" s="71"/>
      <c r="C53" s="2"/>
      <c r="D53" s="36">
        <f>SUM(E53/0.0254)</f>
        <v>102.36220472440945</v>
      </c>
      <c r="E53" s="37">
        <v>2.6</v>
      </c>
      <c r="F53" s="14">
        <f t="shared" si="47"/>
        <v>235.19</v>
      </c>
      <c r="G53" s="14">
        <f t="shared" si="48"/>
        <v>249.79</v>
      </c>
      <c r="H53" s="14">
        <f t="shared" si="49"/>
        <v>267.75</v>
      </c>
      <c r="I53" s="14">
        <f t="shared" si="50"/>
        <v>280.64</v>
      </c>
      <c r="J53" s="14">
        <f t="shared" si="51"/>
        <v>452.02</v>
      </c>
      <c r="K53" s="14">
        <f t="shared" si="52"/>
        <v>466.44</v>
      </c>
      <c r="L53" s="14">
        <f t="shared" si="53"/>
        <v>475.18</v>
      </c>
      <c r="M53" s="14">
        <f t="shared" si="54"/>
        <v>498.14</v>
      </c>
      <c r="N53" s="14">
        <f t="shared" si="55"/>
        <v>521.1</v>
      </c>
      <c r="O53" s="14">
        <f t="shared" si="56"/>
        <v>544.05999999999995</v>
      </c>
      <c r="P53" s="14">
        <f t="shared" si="57"/>
        <v>567.02</v>
      </c>
      <c r="Q53" s="2"/>
      <c r="R53" s="36">
        <f>SUM(S53/0.0254)</f>
        <v>102.36220472440945</v>
      </c>
      <c r="S53" s="37">
        <v>2.6</v>
      </c>
      <c r="T53" s="24">
        <v>108.8836863291</v>
      </c>
      <c r="U53" s="25">
        <v>115.6445389818</v>
      </c>
      <c r="V53" s="25">
        <v>123.9592557906</v>
      </c>
      <c r="W53" s="25">
        <v>129.92774062859999</v>
      </c>
      <c r="X53" s="25">
        <v>209.26742700960003</v>
      </c>
      <c r="Y53" s="25">
        <v>215.9459557335</v>
      </c>
      <c r="Z53" s="25">
        <v>219.9901187358</v>
      </c>
      <c r="AA53" s="25">
        <v>230.62019604209999</v>
      </c>
      <c r="AB53" s="25">
        <v>241.25027334840004</v>
      </c>
      <c r="AC53" s="25">
        <v>251.88035065470007</v>
      </c>
      <c r="AD53" s="26">
        <v>262.51042796100006</v>
      </c>
    </row>
    <row r="54" spans="1:30" ht="15.75" thickTop="1" x14ac:dyDescent="0.25"/>
  </sheetData>
  <sheetProtection sheet="1" objects="1" scenarios="1"/>
  <mergeCells count="13">
    <mergeCell ref="D1:P1"/>
    <mergeCell ref="D2:P2"/>
    <mergeCell ref="D15:P15"/>
    <mergeCell ref="D28:P28"/>
    <mergeCell ref="D42:P42"/>
    <mergeCell ref="D14:P14"/>
    <mergeCell ref="D41:P41"/>
    <mergeCell ref="D29:P29"/>
    <mergeCell ref="R1:AD1"/>
    <mergeCell ref="R2:AD2"/>
    <mergeCell ref="R15:AD15"/>
    <mergeCell ref="R42:AD42"/>
    <mergeCell ref="R28:AD28"/>
  </mergeCells>
  <pageMargins left="0.25" right="0.25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Maher</dc:creator>
  <cp:lastModifiedBy>Chris Maher</cp:lastModifiedBy>
  <cp:lastPrinted>2025-03-04T09:27:09Z</cp:lastPrinted>
  <dcterms:created xsi:type="dcterms:W3CDTF">2025-03-02T12:16:51Z</dcterms:created>
  <dcterms:modified xsi:type="dcterms:W3CDTF">2025-03-04T09:28:31Z</dcterms:modified>
</cp:coreProperties>
</file>