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8612AB42-D791-4C19-AA91-9D7D1DFA79DE}" xr6:coauthVersionLast="47" xr6:coauthVersionMax="47" xr10:uidLastSave="{00000000-0000-0000-0000-000000000000}"/>
  <bookViews>
    <workbookView xWindow="-120" yWindow="-120" windowWidth="29040" windowHeight="15840" xr2:uid="{23E14D72-2037-4E66-A1FE-B47594D21BD5}"/>
  </bookViews>
  <sheets>
    <sheet name="Sheet1" sheetId="1" r:id="rId1"/>
  </sheets>
  <definedNames>
    <definedName name="_xlnm.Print_Area" localSheetId="0">Sheet1!$C$1:$S$48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</calcChain>
</file>

<file path=xl/sharedStrings.xml><?xml version="1.0" encoding="utf-8"?>
<sst xmlns="http://schemas.openxmlformats.org/spreadsheetml/2006/main" count="82" uniqueCount="39">
  <si>
    <t>Width</t>
  </si>
  <si>
    <t>Drop</t>
  </si>
  <si>
    <t>30cm-240cm</t>
  </si>
  <si>
    <t>Snow White</t>
  </si>
  <si>
    <t>Granite</t>
  </si>
  <si>
    <t>Fabric Size</t>
  </si>
  <si>
    <t>25mm</t>
  </si>
  <si>
    <t>Linen</t>
  </si>
  <si>
    <t>Sesame</t>
  </si>
  <si>
    <t>Fabric types</t>
  </si>
  <si>
    <t>LightFilter ,Blackout</t>
  </si>
  <si>
    <t>Petall</t>
  </si>
  <si>
    <t>Pine</t>
  </si>
  <si>
    <t>Beige</t>
  </si>
  <si>
    <t>Light Grey</t>
  </si>
  <si>
    <t>Coral</t>
  </si>
  <si>
    <t>Dark Brown</t>
  </si>
  <si>
    <t>Mahogany</t>
  </si>
  <si>
    <t>Neutral</t>
  </si>
  <si>
    <t>Java</t>
  </si>
  <si>
    <t>Nautical Grey</t>
  </si>
  <si>
    <t xml:space="preserve">Headrail &amp; Bottom Rail matching colour </t>
  </si>
  <si>
    <t>Pebble</t>
  </si>
  <si>
    <t>Inch</t>
  </si>
  <si>
    <t>mm</t>
  </si>
  <si>
    <t>lmost Black</t>
  </si>
  <si>
    <t>Royal Blue</t>
  </si>
  <si>
    <t>Stra</t>
  </si>
  <si>
    <t>Almost Black, Beige, Coral, Dark Brown, Granite, Java, Light Grey, Linen, Mahogany, Nautical Grey, Neutral, Pebble, Petall, Pine, Royal Blue, Sesame, Snow White, Straw</t>
  </si>
  <si>
    <t>BLACKOUT FABRIC</t>
  </si>
  <si>
    <t>LIGHT FILTERING FABRIC</t>
  </si>
  <si>
    <t>Vibe® M2M Free hanging Honeycomb</t>
  </si>
  <si>
    <t>* Freehanging blinds at an unbelievable price point</t>
  </si>
  <si>
    <t>* Massive range of colours with matching cords and rails</t>
  </si>
  <si>
    <t>* Excellent for heat control both reflection &amp; heat loss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</si>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</sst>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DLaM Display"/>
    </font>
    <font>
      <b/>
      <sz val="12"/>
      <color theme="1"/>
      <name val="ADLaM Display"/>
    </font>
    <font>
      <b/>
      <sz val="10"/>
      <color theme="1"/>
      <name val="ADLaM Display"/>
    </font>
    <font>
      <sz val="11"/>
      <color theme="0"/>
      <name val="ADLaM Display"/>
    </font>
    <font>
      <sz val="10"/>
      <color theme="1"/>
      <name val="ADLaM Display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el"/>
    </font>
    <font>
      <sz val="12"/>
      <color theme="1"/>
      <name val="Ariel"/>
    </font>
    <font>
      <sz val="10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0"/>
      <color rgb="FFFF0000"/>
      <name val="ADLaM Display"/>
    </font>
    <font>
      <b/>
      <sz val="16"/>
      <color rgb="FFC0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79">
    <xf numFmtId="0" fontId="0" fillId="0" borderId="0" xfId="0"/>
    <xf numFmtId="0" fontId="1" fillId="0" borderId="0" xfId="2" applyProtection="1">
      <protection hidden="1"/>
    </xf>
    <xf numFmtId="0" fontId="2" fillId="4" borderId="0" xfId="2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 vertical="center"/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9" fillId="3" borderId="5" xfId="0" applyFont="1" applyFill="1" applyBorder="1" applyAlignment="1" applyProtection="1">
      <alignment horizontal="center" vertical="center"/>
      <protection hidden="1"/>
    </xf>
    <xf numFmtId="1" fontId="9" fillId="3" borderId="2" xfId="0" applyNumberFormat="1" applyFont="1" applyFill="1" applyBorder="1" applyAlignment="1" applyProtection="1">
      <alignment horizontal="center" vertical="center"/>
      <protection hidden="1"/>
    </xf>
    <xf numFmtId="1" fontId="9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1" fontId="9" fillId="3" borderId="2" xfId="0" applyNumberFormat="1" applyFont="1" applyFill="1" applyBorder="1" applyAlignment="1" applyProtection="1">
      <alignment horizontal="center"/>
      <protection hidden="1"/>
    </xf>
    <xf numFmtId="1" fontId="9" fillId="3" borderId="1" xfId="0" applyNumberFormat="1" applyFont="1" applyFill="1" applyBorder="1" applyAlignment="1" applyProtection="1">
      <alignment horizont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/>
      <protection hidden="1"/>
    </xf>
    <xf numFmtId="0" fontId="9" fillId="3" borderId="7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1" fontId="9" fillId="3" borderId="3" xfId="0" applyNumberFormat="1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1" fontId="9" fillId="3" borderId="3" xfId="0" applyNumberFormat="1" applyFont="1" applyFill="1" applyBorder="1" applyAlignment="1" applyProtection="1">
      <alignment horizontal="center"/>
      <protection hidden="1"/>
    </xf>
    <xf numFmtId="0" fontId="9" fillId="3" borderId="3" xfId="0" applyFont="1" applyFill="1" applyBorder="1" applyAlignment="1" applyProtection="1">
      <alignment horizontal="center"/>
      <protection hidden="1"/>
    </xf>
    <xf numFmtId="2" fontId="10" fillId="0" borderId="1" xfId="0" applyNumberFormat="1" applyFont="1" applyBorder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1" fontId="11" fillId="2" borderId="2" xfId="0" applyNumberFormat="1" applyFont="1" applyFill="1" applyBorder="1" applyAlignment="1" applyProtection="1">
      <alignment horizontal="center" vertical="center"/>
      <protection hidden="1"/>
    </xf>
    <xf numFmtId="1" fontId="11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/>
      <protection hidden="1"/>
    </xf>
    <xf numFmtId="0" fontId="11" fillId="2" borderId="5" xfId="0" applyFont="1" applyFill="1" applyBorder="1" applyAlignment="1" applyProtection="1">
      <alignment horizontal="center"/>
      <protection hidden="1"/>
    </xf>
    <xf numFmtId="1" fontId="11" fillId="2" borderId="2" xfId="0" applyNumberFormat="1" applyFont="1" applyFill="1" applyBorder="1" applyAlignment="1" applyProtection="1">
      <alignment horizontal="center"/>
      <protection hidden="1"/>
    </xf>
    <xf numFmtId="1" fontId="11" fillId="2" borderId="1" xfId="0" applyNumberFormat="1" applyFont="1" applyFill="1" applyBorder="1" applyAlignment="1" applyProtection="1">
      <alignment horizont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/>
      <protection hidden="1"/>
    </xf>
    <xf numFmtId="0" fontId="11" fillId="2" borderId="7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1" fontId="11" fillId="2" borderId="3" xfId="0" applyNumberFormat="1" applyFont="1" applyFill="1" applyBorder="1" applyAlignment="1" applyProtection="1">
      <alignment horizontal="center" vertical="center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2" fontId="12" fillId="0" borderId="1" xfId="0" applyNumberFormat="1" applyFont="1" applyBorder="1" applyAlignment="1" applyProtection="1">
      <alignment horizontal="center" vertical="center"/>
      <protection hidden="1"/>
    </xf>
    <xf numFmtId="1" fontId="11" fillId="2" borderId="3" xfId="0" applyNumberFormat="1" applyFont="1" applyFill="1" applyBorder="1" applyAlignment="1" applyProtection="1">
      <alignment horizontal="center"/>
      <protection hidden="1"/>
    </xf>
    <xf numFmtId="0" fontId="11" fillId="2" borderId="3" xfId="0" applyFont="1" applyFill="1" applyBorder="1" applyAlignment="1" applyProtection="1">
      <alignment horizontal="center"/>
      <protection hidden="1"/>
    </xf>
    <xf numFmtId="2" fontId="12" fillId="0" borderId="1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" fillId="0" borderId="0" xfId="2" applyAlignment="1" applyProtection="1">
      <alignment horizontal="center"/>
      <protection hidden="1"/>
    </xf>
    <xf numFmtId="0" fontId="1" fillId="4" borderId="0" xfId="2" applyFill="1" applyAlignment="1" applyProtection="1">
      <alignment horizontal="center" vertical="center"/>
      <protection hidden="1"/>
    </xf>
    <xf numFmtId="0" fontId="1" fillId="0" borderId="0" xfId="2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2" applyFont="1" applyProtection="1">
      <protection hidden="1"/>
    </xf>
    <xf numFmtId="10" fontId="17" fillId="0" borderId="0" xfId="2" applyNumberFormat="1" applyFont="1" applyAlignment="1" applyProtection="1">
      <alignment horizontal="center"/>
      <protection locked="0"/>
    </xf>
  </cellXfs>
  <cellStyles count="3">
    <cellStyle name="Normal" xfId="0" builtinId="0"/>
    <cellStyle name="Normal 11" xfId="2" xr:uid="{7DA0793F-FBD7-43EE-9275-32923C1F8385}"/>
    <cellStyle name="Normal 2" xfId="1" xr:uid="{814B0158-B4D4-4B22-BE6E-E45D0DC366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219E-FBED-4A75-8515-5236EA4C2CFC}">
  <sheetPr>
    <pageSetUpPr fitToPage="1"/>
  </sheetPr>
  <dimension ref="A1:BK70"/>
  <sheetViews>
    <sheetView tabSelected="1" zoomScale="55" zoomScaleNormal="55" workbookViewId="0">
      <selection activeCell="B2" sqref="B2"/>
    </sheetView>
  </sheetViews>
  <sheetFormatPr defaultRowHeight="15" x14ac:dyDescent="0.25"/>
  <cols>
    <col min="1" max="1" width="20.140625" style="4" bestFit="1" customWidth="1"/>
    <col min="2" max="2" width="13.42578125" style="76" customWidth="1"/>
    <col min="3" max="16384" width="9.140625" style="4"/>
  </cols>
  <sheetData>
    <row r="1" spans="1:39" ht="45" customHeight="1" x14ac:dyDescent="0.25">
      <c r="A1" s="77" t="s">
        <v>35</v>
      </c>
      <c r="B1" s="78">
        <v>1</v>
      </c>
      <c r="C1" s="72" t="s">
        <v>31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W1" s="72" t="s">
        <v>31</v>
      </c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</row>
    <row r="2" spans="1:39" ht="21.95" customHeight="1" x14ac:dyDescent="0.25">
      <c r="A2" s="77" t="s">
        <v>36</v>
      </c>
      <c r="B2" s="78">
        <v>0.2</v>
      </c>
      <c r="C2" s="5" t="s">
        <v>32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W2" s="5" t="s">
        <v>32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21.95" customHeight="1" x14ac:dyDescent="0.25">
      <c r="A3" s="1"/>
      <c r="B3" s="73"/>
      <c r="C3" s="5" t="s">
        <v>33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W3" s="5" t="s">
        <v>33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21.95" customHeight="1" x14ac:dyDescent="0.25">
      <c r="A4" s="2" t="s">
        <v>37</v>
      </c>
      <c r="B4" s="74"/>
      <c r="C4" s="5" t="s">
        <v>34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W4" s="5" t="s">
        <v>34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21.95" customHeight="1" x14ac:dyDescent="0.25">
      <c r="A5" s="2"/>
      <c r="B5" s="74"/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W5" s="5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21.95" customHeight="1" x14ac:dyDescent="0.25">
      <c r="A6" s="2" t="s">
        <v>38</v>
      </c>
      <c r="B6" s="75"/>
      <c r="C6" s="6" t="s">
        <v>30</v>
      </c>
      <c r="W6" s="6" t="s">
        <v>30</v>
      </c>
    </row>
    <row r="7" spans="1:39" ht="21.95" customHeight="1" x14ac:dyDescent="0.25">
      <c r="C7" s="7" t="s">
        <v>28</v>
      </c>
      <c r="W7" s="7" t="s">
        <v>28</v>
      </c>
    </row>
    <row r="8" spans="1:39" ht="21.95" customHeight="1" x14ac:dyDescent="0.25">
      <c r="C8" s="8" t="s">
        <v>23</v>
      </c>
      <c r="D8" s="9"/>
      <c r="E8" s="10">
        <f>SUM(E9)/25.4</f>
        <v>11.811023622047244</v>
      </c>
      <c r="F8" s="11">
        <f t="shared" ref="F8" si="0">SUM(F9)/25.4</f>
        <v>17.716535433070867</v>
      </c>
      <c r="G8" s="11">
        <f t="shared" ref="G8" si="1">SUM(G9)/25.4</f>
        <v>23.622047244094489</v>
      </c>
      <c r="H8" s="11">
        <f t="shared" ref="H8" si="2">SUM(H9)/25.4</f>
        <v>29.527559055118111</v>
      </c>
      <c r="I8" s="11">
        <f t="shared" ref="I8" si="3">SUM(I9)/25.4</f>
        <v>35.433070866141733</v>
      </c>
      <c r="J8" s="11">
        <f t="shared" ref="J8" si="4">SUM(J9)/25.4</f>
        <v>41.338582677165356</v>
      </c>
      <c r="K8" s="11">
        <f t="shared" ref="K8" si="5">SUM(K9)/25.4</f>
        <v>47.244094488188978</v>
      </c>
      <c r="L8" s="11">
        <f t="shared" ref="L8" si="6">SUM(L9)/25.4</f>
        <v>53.1496062992126</v>
      </c>
      <c r="M8" s="11">
        <f t="shared" ref="M8" si="7">SUM(M9)/25.4</f>
        <v>59.055118110236222</v>
      </c>
      <c r="N8" s="11">
        <f t="shared" ref="N8" si="8">SUM(N9)/25.4</f>
        <v>64.960629921259851</v>
      </c>
      <c r="O8" s="11">
        <f t="shared" ref="O8" si="9">SUM(O9)/25.4</f>
        <v>70.866141732283467</v>
      </c>
      <c r="P8" s="11">
        <f t="shared" ref="P8" si="10">SUM(P9)/25.4</f>
        <v>76.771653543307096</v>
      </c>
      <c r="Q8" s="11">
        <f t="shared" ref="Q8" si="11">SUM(Q9)/25.4</f>
        <v>82.677165354330711</v>
      </c>
      <c r="R8" s="11">
        <f t="shared" ref="R8" si="12">SUM(R9)/25.4</f>
        <v>88.58267716535434</v>
      </c>
      <c r="S8" s="11">
        <f t="shared" ref="S8" si="13">SUM(S9)/25.4</f>
        <v>94.488188976377955</v>
      </c>
      <c r="W8" s="12" t="s">
        <v>23</v>
      </c>
      <c r="X8" s="13"/>
      <c r="Y8" s="14">
        <f>SUM(Y9)/25.4</f>
        <v>11.811023622047244</v>
      </c>
      <c r="Z8" s="15">
        <f t="shared" ref="Z8:AM8" si="14">SUM(Z9)/25.4</f>
        <v>17.716535433070867</v>
      </c>
      <c r="AA8" s="15">
        <f t="shared" si="14"/>
        <v>23.622047244094489</v>
      </c>
      <c r="AB8" s="15">
        <f t="shared" si="14"/>
        <v>29.527559055118111</v>
      </c>
      <c r="AC8" s="15">
        <f t="shared" si="14"/>
        <v>35.433070866141733</v>
      </c>
      <c r="AD8" s="15">
        <f t="shared" si="14"/>
        <v>41.338582677165356</v>
      </c>
      <c r="AE8" s="15">
        <f t="shared" si="14"/>
        <v>47.244094488188978</v>
      </c>
      <c r="AF8" s="15">
        <f t="shared" si="14"/>
        <v>53.1496062992126</v>
      </c>
      <c r="AG8" s="15">
        <f t="shared" si="14"/>
        <v>59.055118110236222</v>
      </c>
      <c r="AH8" s="15">
        <f t="shared" si="14"/>
        <v>64.960629921259851</v>
      </c>
      <c r="AI8" s="15">
        <f t="shared" si="14"/>
        <v>70.866141732283467</v>
      </c>
      <c r="AJ8" s="15">
        <f t="shared" si="14"/>
        <v>76.771653543307096</v>
      </c>
      <c r="AK8" s="15">
        <f t="shared" si="14"/>
        <v>82.677165354330711</v>
      </c>
      <c r="AL8" s="15">
        <f t="shared" si="14"/>
        <v>88.58267716535434</v>
      </c>
      <c r="AM8" s="15">
        <f t="shared" si="14"/>
        <v>94.488188976377955</v>
      </c>
    </row>
    <row r="9" spans="1:39" ht="21.95" customHeight="1" x14ac:dyDescent="0.25">
      <c r="C9" s="16"/>
      <c r="D9" s="17" t="s">
        <v>24</v>
      </c>
      <c r="E9" s="18">
        <v>300</v>
      </c>
      <c r="F9" s="19">
        <v>450</v>
      </c>
      <c r="G9" s="19">
        <v>600</v>
      </c>
      <c r="H9" s="19">
        <v>750</v>
      </c>
      <c r="I9" s="19">
        <v>900</v>
      </c>
      <c r="J9" s="19">
        <v>1050</v>
      </c>
      <c r="K9" s="19">
        <v>1200</v>
      </c>
      <c r="L9" s="19">
        <v>1350</v>
      </c>
      <c r="M9" s="19">
        <v>1500</v>
      </c>
      <c r="N9" s="19">
        <v>1650</v>
      </c>
      <c r="O9" s="19">
        <v>1800</v>
      </c>
      <c r="P9" s="19">
        <v>1950</v>
      </c>
      <c r="Q9" s="19">
        <v>2100</v>
      </c>
      <c r="R9" s="19">
        <v>2250</v>
      </c>
      <c r="S9" s="19">
        <v>2400</v>
      </c>
      <c r="W9" s="20"/>
      <c r="X9" s="21" t="s">
        <v>24</v>
      </c>
      <c r="Y9" s="22">
        <v>300</v>
      </c>
      <c r="Z9" s="23">
        <v>450</v>
      </c>
      <c r="AA9" s="23">
        <v>600</v>
      </c>
      <c r="AB9" s="23">
        <v>750</v>
      </c>
      <c r="AC9" s="23">
        <v>900</v>
      </c>
      <c r="AD9" s="23">
        <v>1050</v>
      </c>
      <c r="AE9" s="23">
        <v>1200</v>
      </c>
      <c r="AF9" s="23">
        <v>1350</v>
      </c>
      <c r="AG9" s="23">
        <v>1500</v>
      </c>
      <c r="AH9" s="23">
        <v>1650</v>
      </c>
      <c r="AI9" s="23">
        <v>1800</v>
      </c>
      <c r="AJ9" s="23">
        <v>1950</v>
      </c>
      <c r="AK9" s="23">
        <v>2100</v>
      </c>
      <c r="AL9" s="23">
        <v>2250</v>
      </c>
      <c r="AM9" s="23">
        <v>2400</v>
      </c>
    </row>
    <row r="10" spans="1:39" ht="21.95" customHeight="1" x14ac:dyDescent="0.25">
      <c r="C10" s="24">
        <f>SUM(D10)/25.4</f>
        <v>11.811023622047244</v>
      </c>
      <c r="D10" s="25">
        <v>300</v>
      </c>
      <c r="E10" s="26">
        <f>ROUND(Y10*(1+$B$1)*(1+$B$2),2)</f>
        <v>47.81</v>
      </c>
      <c r="F10" s="26">
        <v>21.36645</v>
      </c>
      <c r="G10" s="26">
        <v>22.318874999999998</v>
      </c>
      <c r="H10" s="26">
        <v>24.453224999999996</v>
      </c>
      <c r="I10" s="26">
        <v>26.277749999999997</v>
      </c>
      <c r="J10" s="26">
        <v>27.585899999999995</v>
      </c>
      <c r="K10" s="26">
        <v>30.167774999999999</v>
      </c>
      <c r="L10" s="26">
        <v>31.716899999999999</v>
      </c>
      <c r="M10" s="26">
        <v>33.667650000000002</v>
      </c>
      <c r="N10" s="26">
        <v>35.228249999999996</v>
      </c>
      <c r="O10" s="26">
        <v>38.211749999999995</v>
      </c>
      <c r="P10" s="26">
        <v>41.424749999999996</v>
      </c>
      <c r="Q10" s="26">
        <v>44.614800000000002</v>
      </c>
      <c r="R10" s="26">
        <v>47.299949999999995</v>
      </c>
      <c r="S10" s="26">
        <v>50.719499999999996</v>
      </c>
      <c r="W10" s="27">
        <f>SUM(X10)/25.4</f>
        <v>11.811023622047244</v>
      </c>
      <c r="X10" s="28">
        <v>300</v>
      </c>
      <c r="Y10" s="29">
        <v>19.920599999999997</v>
      </c>
      <c r="Z10" s="29">
        <v>21.36645</v>
      </c>
      <c r="AA10" s="29">
        <v>22.318874999999998</v>
      </c>
      <c r="AB10" s="29">
        <v>24.453224999999996</v>
      </c>
      <c r="AC10" s="29">
        <v>26.277749999999997</v>
      </c>
      <c r="AD10" s="29">
        <v>27.585899999999995</v>
      </c>
      <c r="AE10" s="29">
        <v>30.167774999999999</v>
      </c>
      <c r="AF10" s="29">
        <v>31.716899999999999</v>
      </c>
      <c r="AG10" s="29">
        <v>33.667650000000002</v>
      </c>
      <c r="AH10" s="29">
        <v>35.228249999999996</v>
      </c>
      <c r="AI10" s="29">
        <v>38.211749999999995</v>
      </c>
      <c r="AJ10" s="29">
        <v>41.424749999999996</v>
      </c>
      <c r="AK10" s="29">
        <v>44.614800000000002</v>
      </c>
      <c r="AL10" s="29">
        <v>47.299949999999995</v>
      </c>
      <c r="AM10" s="29">
        <v>50.719499999999996</v>
      </c>
    </row>
    <row r="11" spans="1:39" ht="21.95" customHeight="1" x14ac:dyDescent="0.25">
      <c r="C11" s="11">
        <f t="shared" ref="C11:C25" si="15">SUM(D11)/25.4</f>
        <v>17.716535433070867</v>
      </c>
      <c r="D11" s="19">
        <v>450</v>
      </c>
      <c r="E11" s="26">
        <v>20.287799999999997</v>
      </c>
      <c r="F11" s="26">
        <v>21.745124999999998</v>
      </c>
      <c r="G11" s="26">
        <v>22.927050000000001</v>
      </c>
      <c r="H11" s="26">
        <v>25.199100000000001</v>
      </c>
      <c r="I11" s="26">
        <v>27.218699999999998</v>
      </c>
      <c r="J11" s="26">
        <v>28.6416</v>
      </c>
      <c r="K11" s="26">
        <v>31.41855</v>
      </c>
      <c r="L11" s="26">
        <v>33.070949999999996</v>
      </c>
      <c r="M11" s="26">
        <v>36.513449999999999</v>
      </c>
      <c r="N11" s="26">
        <v>38.188800000000001</v>
      </c>
      <c r="O11" s="26">
        <v>41.436225</v>
      </c>
      <c r="P11" s="26">
        <v>45.372150000000005</v>
      </c>
      <c r="Q11" s="26">
        <v>48.860549999999996</v>
      </c>
      <c r="R11" s="26">
        <v>51.316200000000002</v>
      </c>
      <c r="S11" s="26">
        <v>56.514374999999994</v>
      </c>
      <c r="W11" s="15">
        <f t="shared" ref="W11:W25" si="16">SUM(X11)/25.4</f>
        <v>17.716535433070867</v>
      </c>
      <c r="X11" s="23">
        <v>450</v>
      </c>
      <c r="Y11" s="29">
        <v>20.287799999999997</v>
      </c>
      <c r="Z11" s="29">
        <v>21.745124999999998</v>
      </c>
      <c r="AA11" s="29">
        <v>22.927050000000001</v>
      </c>
      <c r="AB11" s="29">
        <v>25.199100000000001</v>
      </c>
      <c r="AC11" s="29">
        <v>27.218699999999998</v>
      </c>
      <c r="AD11" s="29">
        <v>28.6416</v>
      </c>
      <c r="AE11" s="29">
        <v>31.41855</v>
      </c>
      <c r="AF11" s="29">
        <v>33.070949999999996</v>
      </c>
      <c r="AG11" s="29">
        <v>36.513449999999999</v>
      </c>
      <c r="AH11" s="29">
        <v>38.188800000000001</v>
      </c>
      <c r="AI11" s="29">
        <v>41.436225</v>
      </c>
      <c r="AJ11" s="29">
        <v>45.372150000000005</v>
      </c>
      <c r="AK11" s="29">
        <v>48.860549999999996</v>
      </c>
      <c r="AL11" s="29">
        <v>51.316200000000002</v>
      </c>
      <c r="AM11" s="29">
        <v>56.514374999999994</v>
      </c>
    </row>
    <row r="12" spans="1:39" ht="21.95" customHeight="1" x14ac:dyDescent="0.25">
      <c r="C12" s="11">
        <f t="shared" si="15"/>
        <v>23.622047244094489</v>
      </c>
      <c r="D12" s="19">
        <v>600</v>
      </c>
      <c r="E12" s="26">
        <v>20.597624999999997</v>
      </c>
      <c r="F12" s="26">
        <v>22.100850000000001</v>
      </c>
      <c r="G12" s="26">
        <v>23.558175000000002</v>
      </c>
      <c r="H12" s="26">
        <v>26.00235</v>
      </c>
      <c r="I12" s="26">
        <v>28.136699999999998</v>
      </c>
      <c r="J12" s="26">
        <v>29.674349999999997</v>
      </c>
      <c r="K12" s="26">
        <v>32.634900000000002</v>
      </c>
      <c r="L12" s="26">
        <v>34.424999999999997</v>
      </c>
      <c r="M12" s="26">
        <v>39.370725000000007</v>
      </c>
      <c r="N12" s="26">
        <v>41.149349999999998</v>
      </c>
      <c r="O12" s="26">
        <v>44.660699999999999</v>
      </c>
      <c r="P12" s="26">
        <v>49.319549999999992</v>
      </c>
      <c r="Q12" s="26">
        <v>53.083349999999996</v>
      </c>
      <c r="R12" s="26">
        <v>55.343924999999992</v>
      </c>
      <c r="S12" s="26">
        <v>62.309249999999992</v>
      </c>
      <c r="W12" s="15">
        <f t="shared" si="16"/>
        <v>23.622047244094489</v>
      </c>
      <c r="X12" s="23">
        <v>600</v>
      </c>
      <c r="Y12" s="29">
        <v>20.597624999999997</v>
      </c>
      <c r="Z12" s="29">
        <v>22.100850000000001</v>
      </c>
      <c r="AA12" s="29">
        <v>23.558175000000002</v>
      </c>
      <c r="AB12" s="29">
        <v>26.00235</v>
      </c>
      <c r="AC12" s="29">
        <v>28.136699999999998</v>
      </c>
      <c r="AD12" s="29">
        <v>29.674349999999997</v>
      </c>
      <c r="AE12" s="29">
        <v>32.634900000000002</v>
      </c>
      <c r="AF12" s="29">
        <v>34.424999999999997</v>
      </c>
      <c r="AG12" s="29">
        <v>39.370725000000007</v>
      </c>
      <c r="AH12" s="29">
        <v>41.149349999999998</v>
      </c>
      <c r="AI12" s="29">
        <v>44.660699999999999</v>
      </c>
      <c r="AJ12" s="29">
        <v>49.319549999999992</v>
      </c>
      <c r="AK12" s="29">
        <v>53.083349999999996</v>
      </c>
      <c r="AL12" s="29">
        <v>55.343924999999992</v>
      </c>
      <c r="AM12" s="29">
        <v>62.309249999999992</v>
      </c>
    </row>
    <row r="13" spans="1:39" ht="21.95" customHeight="1" x14ac:dyDescent="0.25">
      <c r="C13" s="11">
        <f t="shared" si="15"/>
        <v>29.527559055118111</v>
      </c>
      <c r="D13" s="19">
        <v>750</v>
      </c>
      <c r="E13" s="26">
        <v>21.813974999999999</v>
      </c>
      <c r="F13" s="26">
        <v>23.477850000000004</v>
      </c>
      <c r="G13" s="26">
        <v>25.049924999999998</v>
      </c>
      <c r="H13" s="26">
        <v>26.794125000000001</v>
      </c>
      <c r="I13" s="26">
        <v>29.731724999999997</v>
      </c>
      <c r="J13" s="26">
        <v>31.441499999999998</v>
      </c>
      <c r="K13" s="26">
        <v>34.826625</v>
      </c>
      <c r="L13" s="26">
        <v>37.374074999999998</v>
      </c>
      <c r="M13" s="26">
        <v>42.216524999999997</v>
      </c>
      <c r="N13" s="26">
        <v>44.109899999999996</v>
      </c>
      <c r="O13" s="26">
        <v>47.873699999999992</v>
      </c>
      <c r="P13" s="26">
        <v>53.278424999999999</v>
      </c>
      <c r="Q13" s="26">
        <v>57.329099999999997</v>
      </c>
      <c r="R13" s="26">
        <v>59.348699999999994</v>
      </c>
      <c r="S13" s="26">
        <v>68.104124999999996</v>
      </c>
      <c r="W13" s="15">
        <f t="shared" si="16"/>
        <v>29.527559055118111</v>
      </c>
      <c r="X13" s="23">
        <v>750</v>
      </c>
      <c r="Y13" s="29">
        <v>21.813974999999999</v>
      </c>
      <c r="Z13" s="29">
        <v>23.477850000000004</v>
      </c>
      <c r="AA13" s="29">
        <v>25.049924999999998</v>
      </c>
      <c r="AB13" s="29">
        <v>26.794125000000001</v>
      </c>
      <c r="AC13" s="29">
        <v>29.731724999999997</v>
      </c>
      <c r="AD13" s="29">
        <v>31.441499999999998</v>
      </c>
      <c r="AE13" s="29">
        <v>34.826625</v>
      </c>
      <c r="AF13" s="29">
        <v>37.374074999999998</v>
      </c>
      <c r="AG13" s="29">
        <v>42.216524999999997</v>
      </c>
      <c r="AH13" s="29">
        <v>44.109899999999996</v>
      </c>
      <c r="AI13" s="29">
        <v>47.873699999999992</v>
      </c>
      <c r="AJ13" s="29">
        <v>53.278424999999999</v>
      </c>
      <c r="AK13" s="29">
        <v>57.329099999999997</v>
      </c>
      <c r="AL13" s="29">
        <v>59.348699999999994</v>
      </c>
      <c r="AM13" s="29">
        <v>68.104124999999996</v>
      </c>
    </row>
    <row r="14" spans="1:39" ht="21.95" customHeight="1" x14ac:dyDescent="0.25">
      <c r="C14" s="11">
        <f t="shared" si="15"/>
        <v>35.433070866141733</v>
      </c>
      <c r="D14" s="19">
        <v>900</v>
      </c>
      <c r="E14" s="26">
        <v>22.571325000000002</v>
      </c>
      <c r="F14" s="26">
        <v>24.326999999999998</v>
      </c>
      <c r="G14" s="26">
        <v>26.289225000000002</v>
      </c>
      <c r="H14" s="26">
        <v>28.84815</v>
      </c>
      <c r="I14" s="26">
        <v>31.338225000000001</v>
      </c>
      <c r="J14" s="26">
        <v>33.254549999999995</v>
      </c>
      <c r="K14" s="26">
        <v>36.765899999999995</v>
      </c>
      <c r="L14" s="26">
        <v>39.577275</v>
      </c>
      <c r="M14" s="26">
        <v>45.073799999999999</v>
      </c>
      <c r="N14" s="26">
        <v>47.081924999999998</v>
      </c>
      <c r="O14" s="26">
        <v>51.098174999999998</v>
      </c>
      <c r="P14" s="26">
        <v>57.237300000000005</v>
      </c>
      <c r="Q14" s="26">
        <v>61.551900000000003</v>
      </c>
      <c r="R14" s="26">
        <v>63.364949999999993</v>
      </c>
      <c r="S14" s="26">
        <v>73.887524999999997</v>
      </c>
      <c r="W14" s="15">
        <f t="shared" si="16"/>
        <v>35.433070866141733</v>
      </c>
      <c r="X14" s="23">
        <v>900</v>
      </c>
      <c r="Y14" s="29">
        <v>22.571325000000002</v>
      </c>
      <c r="Z14" s="29">
        <v>24.326999999999998</v>
      </c>
      <c r="AA14" s="29">
        <v>26.289225000000002</v>
      </c>
      <c r="AB14" s="29">
        <v>28.84815</v>
      </c>
      <c r="AC14" s="29">
        <v>31.338225000000001</v>
      </c>
      <c r="AD14" s="29">
        <v>33.254549999999995</v>
      </c>
      <c r="AE14" s="29">
        <v>36.765899999999995</v>
      </c>
      <c r="AF14" s="29">
        <v>39.577275</v>
      </c>
      <c r="AG14" s="29">
        <v>45.073799999999999</v>
      </c>
      <c r="AH14" s="29">
        <v>47.081924999999998</v>
      </c>
      <c r="AI14" s="29">
        <v>51.098174999999998</v>
      </c>
      <c r="AJ14" s="29">
        <v>57.237300000000005</v>
      </c>
      <c r="AK14" s="29">
        <v>61.551900000000003</v>
      </c>
      <c r="AL14" s="29">
        <v>63.364949999999993</v>
      </c>
      <c r="AM14" s="29">
        <v>73.887524999999997</v>
      </c>
    </row>
    <row r="15" spans="1:39" ht="21.95" customHeight="1" x14ac:dyDescent="0.25">
      <c r="C15" s="11">
        <f t="shared" si="15"/>
        <v>41.338582677165356</v>
      </c>
      <c r="D15" s="19">
        <v>1050</v>
      </c>
      <c r="E15" s="26">
        <v>22.927050000000001</v>
      </c>
      <c r="F15" s="26">
        <v>24.9237</v>
      </c>
      <c r="G15" s="26">
        <v>26.840024999999997</v>
      </c>
      <c r="H15" s="26">
        <v>31.062824999999997</v>
      </c>
      <c r="I15" s="26">
        <v>32.244750000000003</v>
      </c>
      <c r="J15" s="26">
        <v>34.298774999999999</v>
      </c>
      <c r="K15" s="26">
        <v>38.051099999999991</v>
      </c>
      <c r="L15" s="26">
        <v>40.919849999999997</v>
      </c>
      <c r="M15" s="26">
        <v>47.919599999999988</v>
      </c>
      <c r="N15" s="26">
        <v>50.042474999999996</v>
      </c>
      <c r="O15" s="26">
        <v>54.322650000000003</v>
      </c>
      <c r="P15" s="26">
        <v>61.196174999999997</v>
      </c>
      <c r="Q15" s="26">
        <v>65.797650000000004</v>
      </c>
      <c r="R15" s="26">
        <v>67.392674999999997</v>
      </c>
      <c r="S15" s="26">
        <v>79.682399999999987</v>
      </c>
      <c r="W15" s="15">
        <f t="shared" si="16"/>
        <v>41.338582677165356</v>
      </c>
      <c r="X15" s="23">
        <v>1050</v>
      </c>
      <c r="Y15" s="29">
        <v>22.927050000000001</v>
      </c>
      <c r="Z15" s="29">
        <v>24.9237</v>
      </c>
      <c r="AA15" s="29">
        <v>26.840024999999997</v>
      </c>
      <c r="AB15" s="29">
        <v>31.062824999999997</v>
      </c>
      <c r="AC15" s="29">
        <v>32.244750000000003</v>
      </c>
      <c r="AD15" s="29">
        <v>34.298774999999999</v>
      </c>
      <c r="AE15" s="29">
        <v>38.051099999999991</v>
      </c>
      <c r="AF15" s="29">
        <v>40.919849999999997</v>
      </c>
      <c r="AG15" s="29">
        <v>47.919599999999988</v>
      </c>
      <c r="AH15" s="29">
        <v>50.042474999999996</v>
      </c>
      <c r="AI15" s="29">
        <v>54.322650000000003</v>
      </c>
      <c r="AJ15" s="29">
        <v>61.196174999999997</v>
      </c>
      <c r="AK15" s="29">
        <v>65.797650000000004</v>
      </c>
      <c r="AL15" s="29">
        <v>67.392674999999997</v>
      </c>
      <c r="AM15" s="29">
        <v>79.682399999999987</v>
      </c>
    </row>
    <row r="16" spans="1:39" ht="21.95" customHeight="1" x14ac:dyDescent="0.25">
      <c r="C16" s="11">
        <f t="shared" si="15"/>
        <v>47.244094488188978</v>
      </c>
      <c r="D16" s="19">
        <v>1200</v>
      </c>
      <c r="E16" s="26">
        <v>23.282774999999997</v>
      </c>
      <c r="F16" s="26">
        <v>25.313849999999995</v>
      </c>
      <c r="G16" s="26">
        <v>27.562949999999997</v>
      </c>
      <c r="H16" s="26">
        <v>31.739849999999997</v>
      </c>
      <c r="I16" s="26">
        <v>33.208649999999999</v>
      </c>
      <c r="J16" s="26">
        <v>35.411850000000001</v>
      </c>
      <c r="K16" s="26">
        <v>39.31335</v>
      </c>
      <c r="L16" s="26">
        <v>42.331274999999998</v>
      </c>
      <c r="M16" s="26">
        <v>50.7654</v>
      </c>
      <c r="N16" s="26">
        <v>53.003024999999994</v>
      </c>
      <c r="O16" s="26">
        <v>57.547124999999994</v>
      </c>
      <c r="P16" s="26">
        <v>65.143574999999998</v>
      </c>
      <c r="Q16" s="26">
        <v>70.020450000000011</v>
      </c>
      <c r="R16" s="26">
        <v>71.408924999999996</v>
      </c>
      <c r="S16" s="26">
        <v>85.488749999999996</v>
      </c>
      <c r="W16" s="15">
        <f t="shared" si="16"/>
        <v>47.244094488188978</v>
      </c>
      <c r="X16" s="23">
        <v>1200</v>
      </c>
      <c r="Y16" s="29">
        <v>23.282774999999997</v>
      </c>
      <c r="Z16" s="29">
        <v>25.313849999999995</v>
      </c>
      <c r="AA16" s="29">
        <v>27.562949999999997</v>
      </c>
      <c r="AB16" s="29">
        <v>31.739849999999997</v>
      </c>
      <c r="AC16" s="29">
        <v>33.208649999999999</v>
      </c>
      <c r="AD16" s="29">
        <v>35.411850000000001</v>
      </c>
      <c r="AE16" s="29">
        <v>39.31335</v>
      </c>
      <c r="AF16" s="29">
        <v>42.331274999999998</v>
      </c>
      <c r="AG16" s="29">
        <v>50.7654</v>
      </c>
      <c r="AH16" s="29">
        <v>53.003024999999994</v>
      </c>
      <c r="AI16" s="29">
        <v>57.547124999999994</v>
      </c>
      <c r="AJ16" s="29">
        <v>65.143574999999998</v>
      </c>
      <c r="AK16" s="29">
        <v>70.020450000000011</v>
      </c>
      <c r="AL16" s="29">
        <v>71.408924999999996</v>
      </c>
      <c r="AM16" s="29">
        <v>85.488749999999996</v>
      </c>
    </row>
    <row r="17" spans="3:39" ht="21.95" customHeight="1" x14ac:dyDescent="0.25">
      <c r="C17" s="11">
        <f t="shared" si="15"/>
        <v>53.1496062992126</v>
      </c>
      <c r="D17" s="19">
        <v>1350</v>
      </c>
      <c r="E17" s="26">
        <v>23.959799999999994</v>
      </c>
      <c r="F17" s="26">
        <v>26.851499999999994</v>
      </c>
      <c r="G17" s="26">
        <v>29.26125</v>
      </c>
      <c r="H17" s="26">
        <v>32.485724999999995</v>
      </c>
      <c r="I17" s="26">
        <v>35.457749999999997</v>
      </c>
      <c r="J17" s="26">
        <v>37.821599999999997</v>
      </c>
      <c r="K17" s="26">
        <v>41.654249999999998</v>
      </c>
      <c r="L17" s="26">
        <v>46.037699999999994</v>
      </c>
      <c r="M17" s="26">
        <v>53.622674999999994</v>
      </c>
      <c r="N17" s="26">
        <v>55.963575000000006</v>
      </c>
      <c r="O17" s="26">
        <v>60.771599999999992</v>
      </c>
      <c r="P17" s="26">
        <v>69.10244999999999</v>
      </c>
      <c r="Q17" s="26">
        <v>74.266199999999998</v>
      </c>
      <c r="R17" s="26">
        <v>75.413699999999992</v>
      </c>
      <c r="S17" s="26">
        <v>91.283624999999986</v>
      </c>
      <c r="W17" s="15">
        <f t="shared" si="16"/>
        <v>53.1496062992126</v>
      </c>
      <c r="X17" s="23">
        <v>1350</v>
      </c>
      <c r="Y17" s="29">
        <v>23.959799999999994</v>
      </c>
      <c r="Z17" s="29">
        <v>26.851499999999994</v>
      </c>
      <c r="AA17" s="29">
        <v>29.26125</v>
      </c>
      <c r="AB17" s="29">
        <v>32.485724999999995</v>
      </c>
      <c r="AC17" s="29">
        <v>35.457749999999997</v>
      </c>
      <c r="AD17" s="29">
        <v>37.821599999999997</v>
      </c>
      <c r="AE17" s="29">
        <v>41.654249999999998</v>
      </c>
      <c r="AF17" s="29">
        <v>46.037699999999994</v>
      </c>
      <c r="AG17" s="29">
        <v>53.622674999999994</v>
      </c>
      <c r="AH17" s="29">
        <v>55.963575000000006</v>
      </c>
      <c r="AI17" s="29">
        <v>60.771599999999992</v>
      </c>
      <c r="AJ17" s="29">
        <v>69.10244999999999</v>
      </c>
      <c r="AK17" s="29">
        <v>74.266199999999998</v>
      </c>
      <c r="AL17" s="29">
        <v>75.413699999999992</v>
      </c>
      <c r="AM17" s="29">
        <v>91.283624999999986</v>
      </c>
    </row>
    <row r="18" spans="3:39" ht="21.95" customHeight="1" x14ac:dyDescent="0.25">
      <c r="C18" s="11">
        <f t="shared" si="15"/>
        <v>59.055118110236222</v>
      </c>
      <c r="D18" s="19">
        <v>1500</v>
      </c>
      <c r="E18" s="26">
        <v>25.267949999999999</v>
      </c>
      <c r="F18" s="26">
        <v>27.562949999999997</v>
      </c>
      <c r="G18" s="26">
        <v>30.374324999999995</v>
      </c>
      <c r="H18" s="26">
        <v>33.793875</v>
      </c>
      <c r="I18" s="26">
        <v>36.972449999999995</v>
      </c>
      <c r="J18" s="26">
        <v>39.519899999999993</v>
      </c>
      <c r="K18" s="26">
        <v>43.559100000000001</v>
      </c>
      <c r="L18" s="26">
        <v>48.149099999999997</v>
      </c>
      <c r="M18" s="26">
        <v>56.468474999999998</v>
      </c>
      <c r="N18" s="26">
        <v>58.935599999999994</v>
      </c>
      <c r="O18" s="26">
        <v>63.984599999999986</v>
      </c>
      <c r="P18" s="26">
        <v>73.061324999999997</v>
      </c>
      <c r="Q18" s="26">
        <v>78.489000000000004</v>
      </c>
      <c r="R18" s="26">
        <v>79.441424999999995</v>
      </c>
      <c r="S18" s="26">
        <v>97.067025000000001</v>
      </c>
      <c r="W18" s="15">
        <f t="shared" si="16"/>
        <v>59.055118110236222</v>
      </c>
      <c r="X18" s="23">
        <v>1500</v>
      </c>
      <c r="Y18" s="29">
        <v>25.267949999999999</v>
      </c>
      <c r="Z18" s="29">
        <v>27.562949999999997</v>
      </c>
      <c r="AA18" s="29">
        <v>30.374324999999995</v>
      </c>
      <c r="AB18" s="29">
        <v>33.793875</v>
      </c>
      <c r="AC18" s="29">
        <v>36.972449999999995</v>
      </c>
      <c r="AD18" s="29">
        <v>39.519899999999993</v>
      </c>
      <c r="AE18" s="29">
        <v>43.559100000000001</v>
      </c>
      <c r="AF18" s="29">
        <v>48.149099999999997</v>
      </c>
      <c r="AG18" s="29">
        <v>56.468474999999998</v>
      </c>
      <c r="AH18" s="29">
        <v>58.935599999999994</v>
      </c>
      <c r="AI18" s="29">
        <v>63.984599999999986</v>
      </c>
      <c r="AJ18" s="29">
        <v>73.061324999999997</v>
      </c>
      <c r="AK18" s="29">
        <v>78.489000000000004</v>
      </c>
      <c r="AL18" s="29">
        <v>79.441424999999995</v>
      </c>
      <c r="AM18" s="29">
        <v>97.067025000000001</v>
      </c>
    </row>
    <row r="19" spans="3:39" ht="21.95" customHeight="1" x14ac:dyDescent="0.25">
      <c r="C19" s="11">
        <f t="shared" si="15"/>
        <v>64.960629921259851</v>
      </c>
      <c r="D19" s="19">
        <v>1650</v>
      </c>
      <c r="E19" s="26">
        <v>25.623674999999999</v>
      </c>
      <c r="F19" s="26">
        <v>29.008800000000001</v>
      </c>
      <c r="G19" s="26">
        <v>31.005449999999996</v>
      </c>
      <c r="H19" s="26">
        <v>34.780724999999997</v>
      </c>
      <c r="I19" s="26">
        <v>37.947825000000002</v>
      </c>
      <c r="J19" s="26">
        <v>40.598550000000003</v>
      </c>
      <c r="K19" s="26">
        <v>44.844299999999997</v>
      </c>
      <c r="L19" s="26">
        <v>49.560524999999991</v>
      </c>
      <c r="M19" s="26">
        <v>59.325749999999999</v>
      </c>
      <c r="N19" s="26">
        <v>61.896149999999992</v>
      </c>
      <c r="O19" s="26">
        <v>67.209074999999999</v>
      </c>
      <c r="P19" s="26">
        <v>77.020200000000003</v>
      </c>
      <c r="Q19" s="26">
        <v>82.734749999999991</v>
      </c>
      <c r="R19" s="26">
        <v>83.457674999999995</v>
      </c>
      <c r="S19" s="26">
        <v>102.86190000000001</v>
      </c>
      <c r="W19" s="15">
        <f t="shared" si="16"/>
        <v>64.960629921259851</v>
      </c>
      <c r="X19" s="23">
        <v>1650</v>
      </c>
      <c r="Y19" s="29">
        <v>25.623674999999999</v>
      </c>
      <c r="Z19" s="29">
        <v>29.008800000000001</v>
      </c>
      <c r="AA19" s="29">
        <v>31.005449999999996</v>
      </c>
      <c r="AB19" s="29">
        <v>34.780724999999997</v>
      </c>
      <c r="AC19" s="29">
        <v>37.947825000000002</v>
      </c>
      <c r="AD19" s="29">
        <v>40.598550000000003</v>
      </c>
      <c r="AE19" s="29">
        <v>44.844299999999997</v>
      </c>
      <c r="AF19" s="29">
        <v>49.560524999999991</v>
      </c>
      <c r="AG19" s="29">
        <v>59.325749999999999</v>
      </c>
      <c r="AH19" s="29">
        <v>61.896149999999992</v>
      </c>
      <c r="AI19" s="29">
        <v>67.209074999999999</v>
      </c>
      <c r="AJ19" s="29">
        <v>77.020200000000003</v>
      </c>
      <c r="AK19" s="29">
        <v>82.734749999999991</v>
      </c>
      <c r="AL19" s="29">
        <v>83.457674999999995</v>
      </c>
      <c r="AM19" s="29">
        <v>102.86190000000001</v>
      </c>
    </row>
    <row r="20" spans="3:39" ht="21.95" customHeight="1" x14ac:dyDescent="0.25">
      <c r="C20" s="11">
        <f t="shared" si="15"/>
        <v>70.866141732283467</v>
      </c>
      <c r="D20" s="19">
        <v>1800</v>
      </c>
      <c r="E20" s="26">
        <v>27.184275</v>
      </c>
      <c r="F20" s="26">
        <v>29.754674999999999</v>
      </c>
      <c r="G20" s="26">
        <v>32.887349999999998</v>
      </c>
      <c r="H20" s="26">
        <v>36.9495</v>
      </c>
      <c r="I20" s="26">
        <v>39.88709999999999</v>
      </c>
      <c r="J20" s="26">
        <v>42.778799999999997</v>
      </c>
      <c r="K20" s="26">
        <v>47.426175000000001</v>
      </c>
      <c r="L20" s="26">
        <v>52.991550000000004</v>
      </c>
      <c r="M20" s="26">
        <v>62.171549999999996</v>
      </c>
      <c r="N20" s="26">
        <v>64.856700000000004</v>
      </c>
      <c r="O20" s="26">
        <v>70.433549999999997</v>
      </c>
      <c r="P20" s="26">
        <v>80.967600000000004</v>
      </c>
      <c r="Q20" s="26">
        <v>86.957549999999998</v>
      </c>
      <c r="R20" s="26">
        <v>87.485399999999984</v>
      </c>
      <c r="S20" s="26">
        <v>108.65677499999998</v>
      </c>
      <c r="W20" s="15">
        <f t="shared" si="16"/>
        <v>70.866141732283467</v>
      </c>
      <c r="X20" s="23">
        <v>1800</v>
      </c>
      <c r="Y20" s="29">
        <v>27.184275</v>
      </c>
      <c r="Z20" s="29">
        <v>29.754674999999999</v>
      </c>
      <c r="AA20" s="29">
        <v>32.887349999999998</v>
      </c>
      <c r="AB20" s="29">
        <v>36.9495</v>
      </c>
      <c r="AC20" s="29">
        <v>39.88709999999999</v>
      </c>
      <c r="AD20" s="29">
        <v>42.778799999999997</v>
      </c>
      <c r="AE20" s="29">
        <v>47.426175000000001</v>
      </c>
      <c r="AF20" s="29">
        <v>52.991550000000004</v>
      </c>
      <c r="AG20" s="29">
        <v>62.171549999999996</v>
      </c>
      <c r="AH20" s="29">
        <v>64.856700000000004</v>
      </c>
      <c r="AI20" s="29">
        <v>70.433549999999997</v>
      </c>
      <c r="AJ20" s="29">
        <v>80.967600000000004</v>
      </c>
      <c r="AK20" s="29">
        <v>86.957549999999998</v>
      </c>
      <c r="AL20" s="29">
        <v>87.485399999999984</v>
      </c>
      <c r="AM20" s="29">
        <v>108.65677499999998</v>
      </c>
    </row>
    <row r="21" spans="3:39" ht="21.95" customHeight="1" x14ac:dyDescent="0.25">
      <c r="C21" s="11">
        <f t="shared" si="15"/>
        <v>76.771653543307096</v>
      </c>
      <c r="D21" s="19">
        <v>1950</v>
      </c>
      <c r="E21" s="26">
        <v>27.528524999999995</v>
      </c>
      <c r="F21" s="26">
        <v>30.236625</v>
      </c>
      <c r="G21" s="26">
        <v>33.506999999999998</v>
      </c>
      <c r="H21" s="26">
        <v>37.167524999999998</v>
      </c>
      <c r="I21" s="26">
        <v>40.850999999999999</v>
      </c>
      <c r="J21" s="26">
        <v>43.868924999999997</v>
      </c>
      <c r="K21" s="26">
        <v>48.676950000000005</v>
      </c>
      <c r="L21" s="26">
        <v>54.391499999999994</v>
      </c>
      <c r="M21" s="26">
        <v>65.017349999999993</v>
      </c>
      <c r="N21" s="26">
        <v>67.817250000000001</v>
      </c>
      <c r="O21" s="26">
        <v>73.658024999999995</v>
      </c>
      <c r="P21" s="26">
        <v>84.914999999999992</v>
      </c>
      <c r="Q21" s="26">
        <v>91.203300000000013</v>
      </c>
      <c r="R21" s="26">
        <v>91.490174999999994</v>
      </c>
      <c r="S21" s="26">
        <v>114.45165</v>
      </c>
      <c r="W21" s="15">
        <f t="shared" si="16"/>
        <v>76.771653543307096</v>
      </c>
      <c r="X21" s="23">
        <v>1950</v>
      </c>
      <c r="Y21" s="29">
        <v>27.528524999999995</v>
      </c>
      <c r="Z21" s="29">
        <v>30.236625</v>
      </c>
      <c r="AA21" s="29">
        <v>33.506999999999998</v>
      </c>
      <c r="AB21" s="29">
        <v>37.167524999999998</v>
      </c>
      <c r="AC21" s="29">
        <v>40.850999999999999</v>
      </c>
      <c r="AD21" s="29">
        <v>43.868924999999997</v>
      </c>
      <c r="AE21" s="29">
        <v>48.676950000000005</v>
      </c>
      <c r="AF21" s="29">
        <v>54.391499999999994</v>
      </c>
      <c r="AG21" s="29">
        <v>65.017349999999993</v>
      </c>
      <c r="AH21" s="29">
        <v>67.817250000000001</v>
      </c>
      <c r="AI21" s="29">
        <v>73.658024999999995</v>
      </c>
      <c r="AJ21" s="29">
        <v>84.914999999999992</v>
      </c>
      <c r="AK21" s="29">
        <v>91.203300000000013</v>
      </c>
      <c r="AL21" s="29">
        <v>91.490174999999994</v>
      </c>
      <c r="AM21" s="29">
        <v>114.45165</v>
      </c>
    </row>
    <row r="22" spans="3:39" ht="21.95" customHeight="1" x14ac:dyDescent="0.25">
      <c r="C22" s="11">
        <f t="shared" si="15"/>
        <v>82.677165354330711</v>
      </c>
      <c r="D22" s="19">
        <v>2100</v>
      </c>
      <c r="E22" s="26">
        <v>28.457999999999998</v>
      </c>
      <c r="F22" s="26">
        <v>31.315275</v>
      </c>
      <c r="G22" s="26">
        <v>34.76925</v>
      </c>
      <c r="H22" s="26">
        <v>38.613374999999998</v>
      </c>
      <c r="I22" s="26">
        <v>43.180425</v>
      </c>
      <c r="J22" s="26">
        <v>46.404899999999991</v>
      </c>
      <c r="K22" s="26">
        <v>51.901424999999989</v>
      </c>
      <c r="L22" s="26">
        <v>57.914324999999991</v>
      </c>
      <c r="M22" s="26">
        <v>67.874624999999995</v>
      </c>
      <c r="N22" s="26">
        <v>70.789274999999989</v>
      </c>
      <c r="O22" s="26">
        <v>76.882499999999993</v>
      </c>
      <c r="P22" s="26">
        <v>88.885349999999988</v>
      </c>
      <c r="Q22" s="26">
        <v>95.426099999999991</v>
      </c>
      <c r="R22" s="26">
        <v>95.506425000000007</v>
      </c>
      <c r="S22" s="26">
        <v>120.23505</v>
      </c>
      <c r="W22" s="15">
        <f t="shared" si="16"/>
        <v>82.677165354330711</v>
      </c>
      <c r="X22" s="23">
        <v>2100</v>
      </c>
      <c r="Y22" s="29">
        <v>28.457999999999998</v>
      </c>
      <c r="Z22" s="29">
        <v>31.315275</v>
      </c>
      <c r="AA22" s="29">
        <v>34.76925</v>
      </c>
      <c r="AB22" s="29">
        <v>38.613374999999998</v>
      </c>
      <c r="AC22" s="29">
        <v>43.180425</v>
      </c>
      <c r="AD22" s="29">
        <v>46.404899999999991</v>
      </c>
      <c r="AE22" s="29">
        <v>51.901424999999989</v>
      </c>
      <c r="AF22" s="29">
        <v>57.914324999999991</v>
      </c>
      <c r="AG22" s="29">
        <v>67.874624999999995</v>
      </c>
      <c r="AH22" s="29">
        <v>70.789274999999989</v>
      </c>
      <c r="AI22" s="29">
        <v>76.882499999999993</v>
      </c>
      <c r="AJ22" s="29">
        <v>88.885349999999988</v>
      </c>
      <c r="AK22" s="29">
        <v>95.426099999999991</v>
      </c>
      <c r="AL22" s="29">
        <v>95.506425000000007</v>
      </c>
      <c r="AM22" s="29">
        <v>120.23505</v>
      </c>
    </row>
    <row r="23" spans="3:39" ht="21.95" customHeight="1" x14ac:dyDescent="0.25">
      <c r="C23" s="11">
        <f t="shared" si="15"/>
        <v>86.614173228346459</v>
      </c>
      <c r="D23" s="19">
        <v>2200</v>
      </c>
      <c r="E23" s="26">
        <v>29.318625000000001</v>
      </c>
      <c r="F23" s="26">
        <v>33.736499999999999</v>
      </c>
      <c r="G23" s="26">
        <v>36.9495</v>
      </c>
      <c r="H23" s="26">
        <v>40.896900000000002</v>
      </c>
      <c r="I23" s="26">
        <v>47.036025000000002</v>
      </c>
      <c r="J23" s="26">
        <v>50.099849999999996</v>
      </c>
      <c r="K23" s="26">
        <v>54.529200000000003</v>
      </c>
      <c r="L23" s="26">
        <v>64.420649999999995</v>
      </c>
      <c r="M23" s="26">
        <v>70.720425000000006</v>
      </c>
      <c r="N23" s="26">
        <v>73.749824999999987</v>
      </c>
      <c r="O23" s="26">
        <v>80.095500000000001</v>
      </c>
      <c r="P23" s="26">
        <v>92.832750000000004</v>
      </c>
      <c r="Q23" s="26">
        <v>99.671850000000006</v>
      </c>
      <c r="R23" s="26">
        <v>100.79640000000001</v>
      </c>
      <c r="S23" s="26">
        <v>126.04140000000001</v>
      </c>
      <c r="W23" s="15">
        <f t="shared" si="16"/>
        <v>86.614173228346459</v>
      </c>
      <c r="X23" s="23">
        <v>2200</v>
      </c>
      <c r="Y23" s="29">
        <v>29.318625000000001</v>
      </c>
      <c r="Z23" s="29">
        <v>33.736499999999999</v>
      </c>
      <c r="AA23" s="29">
        <v>36.9495</v>
      </c>
      <c r="AB23" s="29">
        <v>40.896900000000002</v>
      </c>
      <c r="AC23" s="29">
        <v>47.036025000000002</v>
      </c>
      <c r="AD23" s="29">
        <v>50.099849999999996</v>
      </c>
      <c r="AE23" s="29">
        <v>54.529200000000003</v>
      </c>
      <c r="AF23" s="29">
        <v>64.420649999999995</v>
      </c>
      <c r="AG23" s="29">
        <v>70.720425000000006</v>
      </c>
      <c r="AH23" s="29">
        <v>73.749824999999987</v>
      </c>
      <c r="AI23" s="29">
        <v>80.095500000000001</v>
      </c>
      <c r="AJ23" s="29">
        <v>92.832750000000004</v>
      </c>
      <c r="AK23" s="29">
        <v>99.671850000000006</v>
      </c>
      <c r="AL23" s="29">
        <v>100.79640000000001</v>
      </c>
      <c r="AM23" s="29">
        <v>126.04140000000001</v>
      </c>
    </row>
    <row r="24" spans="3:39" ht="21.95" customHeight="1" x14ac:dyDescent="0.25">
      <c r="C24" s="11">
        <f t="shared" si="15"/>
        <v>90.551181102362207</v>
      </c>
      <c r="D24" s="19">
        <v>2300</v>
      </c>
      <c r="E24" s="26">
        <v>30.638249999999999</v>
      </c>
      <c r="F24" s="26">
        <v>35.274149999999999</v>
      </c>
      <c r="G24" s="26">
        <v>38.624849999999995</v>
      </c>
      <c r="H24" s="26">
        <v>42.755849999999995</v>
      </c>
      <c r="I24" s="26">
        <v>49.170375</v>
      </c>
      <c r="J24" s="26">
        <v>52.383374999999994</v>
      </c>
      <c r="K24" s="26">
        <v>57.007800000000003</v>
      </c>
      <c r="L24" s="26">
        <v>67.335300000000004</v>
      </c>
      <c r="M24" s="26">
        <v>73.577700000000007</v>
      </c>
      <c r="N24" s="26">
        <v>76.710374999999985</v>
      </c>
      <c r="O24" s="26">
        <v>83.319974999999999</v>
      </c>
      <c r="P24" s="26">
        <v>96.791624999999982</v>
      </c>
      <c r="Q24" s="26">
        <v>103.89465</v>
      </c>
      <c r="R24" s="26">
        <v>106.08637499999999</v>
      </c>
      <c r="S24" s="26">
        <v>131.836275</v>
      </c>
      <c r="W24" s="15">
        <f t="shared" si="16"/>
        <v>90.551181102362207</v>
      </c>
      <c r="X24" s="23">
        <v>2300</v>
      </c>
      <c r="Y24" s="29">
        <v>30.638249999999999</v>
      </c>
      <c r="Z24" s="29">
        <v>35.274149999999999</v>
      </c>
      <c r="AA24" s="29">
        <v>38.624849999999995</v>
      </c>
      <c r="AB24" s="29">
        <v>42.755849999999995</v>
      </c>
      <c r="AC24" s="29">
        <v>49.170375</v>
      </c>
      <c r="AD24" s="29">
        <v>52.383374999999994</v>
      </c>
      <c r="AE24" s="29">
        <v>57.007800000000003</v>
      </c>
      <c r="AF24" s="29">
        <v>67.335300000000004</v>
      </c>
      <c r="AG24" s="29">
        <v>73.577700000000007</v>
      </c>
      <c r="AH24" s="29">
        <v>76.710374999999985</v>
      </c>
      <c r="AI24" s="29">
        <v>83.319974999999999</v>
      </c>
      <c r="AJ24" s="29">
        <v>96.791624999999982</v>
      </c>
      <c r="AK24" s="29">
        <v>103.89465</v>
      </c>
      <c r="AL24" s="29">
        <v>106.08637499999999</v>
      </c>
      <c r="AM24" s="29">
        <v>131.836275</v>
      </c>
    </row>
    <row r="25" spans="3:39" ht="21.95" customHeight="1" x14ac:dyDescent="0.25">
      <c r="C25" s="11">
        <f t="shared" si="15"/>
        <v>94.488188976377955</v>
      </c>
      <c r="D25" s="19">
        <v>2400</v>
      </c>
      <c r="E25" s="26">
        <v>31.969349999999999</v>
      </c>
      <c r="F25" s="26">
        <v>36.811799999999998</v>
      </c>
      <c r="G25" s="26">
        <v>40.300199999999997</v>
      </c>
      <c r="H25" s="26">
        <v>44.614800000000002</v>
      </c>
      <c r="I25" s="26">
        <v>51.304725000000005</v>
      </c>
      <c r="J25" s="26">
        <v>54.655425000000001</v>
      </c>
      <c r="K25" s="26">
        <v>59.486400000000003</v>
      </c>
      <c r="L25" s="26">
        <v>70.272899999999993</v>
      </c>
      <c r="M25" s="26">
        <v>76.42349999999999</v>
      </c>
      <c r="N25" s="26">
        <v>79.670925000000011</v>
      </c>
      <c r="O25" s="26">
        <v>86.544449999999998</v>
      </c>
      <c r="P25" s="26">
        <v>100.739025</v>
      </c>
      <c r="Q25" s="26">
        <v>108.1404</v>
      </c>
      <c r="R25" s="26">
        <v>111.37635</v>
      </c>
      <c r="S25" s="26">
        <v>137.63114999999999</v>
      </c>
      <c r="W25" s="15">
        <f t="shared" si="16"/>
        <v>94.488188976377955</v>
      </c>
      <c r="X25" s="23">
        <v>2400</v>
      </c>
      <c r="Y25" s="29">
        <v>31.969349999999999</v>
      </c>
      <c r="Z25" s="29">
        <v>36.811799999999998</v>
      </c>
      <c r="AA25" s="29">
        <v>40.300199999999997</v>
      </c>
      <c r="AB25" s="29">
        <v>44.614800000000002</v>
      </c>
      <c r="AC25" s="29">
        <v>51.304725000000005</v>
      </c>
      <c r="AD25" s="29">
        <v>54.655425000000001</v>
      </c>
      <c r="AE25" s="29">
        <v>59.486400000000003</v>
      </c>
      <c r="AF25" s="29">
        <v>70.272899999999993</v>
      </c>
      <c r="AG25" s="29">
        <v>76.42349999999999</v>
      </c>
      <c r="AH25" s="29">
        <v>79.670925000000011</v>
      </c>
      <c r="AI25" s="29">
        <v>86.544449999999998</v>
      </c>
      <c r="AJ25" s="29">
        <v>100.739025</v>
      </c>
      <c r="AK25" s="29">
        <v>108.1404</v>
      </c>
      <c r="AL25" s="29">
        <v>111.37635</v>
      </c>
      <c r="AM25" s="29">
        <v>137.63114999999999</v>
      </c>
    </row>
    <row r="26" spans="3:39" ht="21.95" customHeight="1" x14ac:dyDescent="0.25">
      <c r="C26" s="30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W26" s="33"/>
      <c r="X26" s="34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</row>
    <row r="27" spans="3:39" ht="21.95" customHeight="1" x14ac:dyDescent="0.25">
      <c r="C27" s="36" t="s">
        <v>29</v>
      </c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W27" s="6" t="s">
        <v>29</v>
      </c>
      <c r="X27" s="34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</row>
    <row r="28" spans="3:39" ht="21.95" customHeight="1" x14ac:dyDescent="0.25">
      <c r="C28" s="37" t="s">
        <v>28</v>
      </c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W28" s="37" t="s">
        <v>28</v>
      </c>
      <c r="X28" s="34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</row>
    <row r="29" spans="3:39" ht="21.95" customHeight="1" x14ac:dyDescent="0.25">
      <c r="C29" s="38" t="s">
        <v>23</v>
      </c>
      <c r="D29" s="39"/>
      <c r="E29" s="40">
        <f>SUM(E30)/25.4</f>
        <v>11.811023622047244</v>
      </c>
      <c r="F29" s="41">
        <f t="shared" ref="F29" si="17">SUM(F30)/25.4</f>
        <v>17.716535433070867</v>
      </c>
      <c r="G29" s="41">
        <f t="shared" ref="G29" si="18">SUM(G30)/25.4</f>
        <v>23.622047244094489</v>
      </c>
      <c r="H29" s="41">
        <f t="shared" ref="H29" si="19">SUM(H30)/25.4</f>
        <v>29.527559055118111</v>
      </c>
      <c r="I29" s="41">
        <f t="shared" ref="I29" si="20">SUM(I30)/25.4</f>
        <v>35.433070866141733</v>
      </c>
      <c r="J29" s="41">
        <f t="shared" ref="J29" si="21">SUM(J30)/25.4</f>
        <v>41.338582677165356</v>
      </c>
      <c r="K29" s="41">
        <f t="shared" ref="K29" si="22">SUM(K30)/25.4</f>
        <v>47.244094488188978</v>
      </c>
      <c r="L29" s="41">
        <f t="shared" ref="L29" si="23">SUM(L30)/25.4</f>
        <v>53.1496062992126</v>
      </c>
      <c r="M29" s="41">
        <f t="shared" ref="M29" si="24">SUM(M30)/25.4</f>
        <v>59.055118110236222</v>
      </c>
      <c r="N29" s="41">
        <f t="shared" ref="N29" si="25">SUM(N30)/25.4</f>
        <v>64.960629921259851</v>
      </c>
      <c r="O29" s="41">
        <f t="shared" ref="O29" si="26">SUM(O30)/25.4</f>
        <v>70.866141732283467</v>
      </c>
      <c r="P29" s="41">
        <f t="shared" ref="P29" si="27">SUM(P30)/25.4</f>
        <v>76.771653543307096</v>
      </c>
      <c r="Q29" s="41">
        <f t="shared" ref="Q29" si="28">SUM(Q30)/25.4</f>
        <v>82.677165354330711</v>
      </c>
      <c r="R29" s="41">
        <f t="shared" ref="R29" si="29">SUM(R30)/25.4</f>
        <v>88.58267716535434</v>
      </c>
      <c r="S29" s="41">
        <f t="shared" ref="S29" si="30">SUM(S30)/25.4</f>
        <v>94.488188976377955</v>
      </c>
      <c r="W29" s="42" t="s">
        <v>23</v>
      </c>
      <c r="X29" s="43"/>
      <c r="Y29" s="44">
        <f>SUM(Y30)/25.4</f>
        <v>11.811023622047244</v>
      </c>
      <c r="Z29" s="45">
        <f t="shared" ref="Z29" si="31">SUM(Z30)/25.4</f>
        <v>17.716535433070867</v>
      </c>
      <c r="AA29" s="45">
        <f t="shared" ref="AA29" si="32">SUM(AA30)/25.4</f>
        <v>23.622047244094489</v>
      </c>
      <c r="AB29" s="45">
        <f t="shared" ref="AB29" si="33">SUM(AB30)/25.4</f>
        <v>29.527559055118111</v>
      </c>
      <c r="AC29" s="45">
        <f t="shared" ref="AC29" si="34">SUM(AC30)/25.4</f>
        <v>35.433070866141733</v>
      </c>
      <c r="AD29" s="45">
        <f t="shared" ref="AD29" si="35">SUM(AD30)/25.4</f>
        <v>41.338582677165356</v>
      </c>
      <c r="AE29" s="45">
        <f t="shared" ref="AE29" si="36">SUM(AE30)/25.4</f>
        <v>47.244094488188978</v>
      </c>
      <c r="AF29" s="45">
        <f t="shared" ref="AF29" si="37">SUM(AF30)/25.4</f>
        <v>53.1496062992126</v>
      </c>
      <c r="AG29" s="45">
        <f t="shared" ref="AG29" si="38">SUM(AG30)/25.4</f>
        <v>59.055118110236222</v>
      </c>
      <c r="AH29" s="45">
        <f t="shared" ref="AH29" si="39">SUM(AH30)/25.4</f>
        <v>64.960629921259851</v>
      </c>
      <c r="AI29" s="45">
        <f t="shared" ref="AI29" si="40">SUM(AI30)/25.4</f>
        <v>70.866141732283467</v>
      </c>
      <c r="AJ29" s="45">
        <f t="shared" ref="AJ29" si="41">SUM(AJ30)/25.4</f>
        <v>76.771653543307096</v>
      </c>
      <c r="AK29" s="45">
        <f t="shared" ref="AK29" si="42">SUM(AK30)/25.4</f>
        <v>82.677165354330711</v>
      </c>
      <c r="AL29" s="45">
        <f t="shared" ref="AL29" si="43">SUM(AL30)/25.4</f>
        <v>88.58267716535434</v>
      </c>
      <c r="AM29" s="45">
        <f t="shared" ref="AM29" si="44">SUM(AM30)/25.4</f>
        <v>94.488188976377955</v>
      </c>
    </row>
    <row r="30" spans="3:39" ht="21.95" customHeight="1" x14ac:dyDescent="0.25">
      <c r="C30" s="46"/>
      <c r="D30" s="47" t="s">
        <v>24</v>
      </c>
      <c r="E30" s="48">
        <v>300</v>
      </c>
      <c r="F30" s="49">
        <v>450</v>
      </c>
      <c r="G30" s="49">
        <v>600</v>
      </c>
      <c r="H30" s="49">
        <v>750</v>
      </c>
      <c r="I30" s="49">
        <v>900</v>
      </c>
      <c r="J30" s="49">
        <v>1050</v>
      </c>
      <c r="K30" s="49">
        <v>1200</v>
      </c>
      <c r="L30" s="49">
        <v>1350</v>
      </c>
      <c r="M30" s="49">
        <v>1500</v>
      </c>
      <c r="N30" s="49">
        <v>1650</v>
      </c>
      <c r="O30" s="49">
        <v>1800</v>
      </c>
      <c r="P30" s="49">
        <v>1950</v>
      </c>
      <c r="Q30" s="49">
        <v>2100</v>
      </c>
      <c r="R30" s="49">
        <v>2250</v>
      </c>
      <c r="S30" s="49">
        <v>2400</v>
      </c>
      <c r="W30" s="50"/>
      <c r="X30" s="51" t="s">
        <v>24</v>
      </c>
      <c r="Y30" s="52">
        <v>300</v>
      </c>
      <c r="Z30" s="53">
        <v>450</v>
      </c>
      <c r="AA30" s="53">
        <v>600</v>
      </c>
      <c r="AB30" s="53">
        <v>750</v>
      </c>
      <c r="AC30" s="53">
        <v>900</v>
      </c>
      <c r="AD30" s="53">
        <v>1050</v>
      </c>
      <c r="AE30" s="53">
        <v>1200</v>
      </c>
      <c r="AF30" s="53">
        <v>1350</v>
      </c>
      <c r="AG30" s="53">
        <v>1500</v>
      </c>
      <c r="AH30" s="53">
        <v>1650</v>
      </c>
      <c r="AI30" s="53">
        <v>1800</v>
      </c>
      <c r="AJ30" s="53">
        <v>1950</v>
      </c>
      <c r="AK30" s="53">
        <v>2100</v>
      </c>
      <c r="AL30" s="53">
        <v>2250</v>
      </c>
      <c r="AM30" s="53">
        <v>2400</v>
      </c>
    </row>
    <row r="31" spans="3:39" ht="21.95" customHeight="1" x14ac:dyDescent="0.25">
      <c r="C31" s="54">
        <f>SUM(D31)/25.4</f>
        <v>11.811023622047244</v>
      </c>
      <c r="D31" s="55">
        <v>300</v>
      </c>
      <c r="E31" s="56">
        <v>23.913899999999998</v>
      </c>
      <c r="F31" s="56">
        <v>25.646625000000004</v>
      </c>
      <c r="G31" s="56">
        <v>26.782649999999997</v>
      </c>
      <c r="H31" s="56">
        <v>29.341574999999999</v>
      </c>
      <c r="I31" s="56">
        <v>31.533300000000001</v>
      </c>
      <c r="J31" s="56">
        <v>33.093899999999998</v>
      </c>
      <c r="K31" s="56">
        <v>36.203625000000002</v>
      </c>
      <c r="L31" s="56">
        <v>38.051099999999991</v>
      </c>
      <c r="M31" s="56">
        <v>40.403475</v>
      </c>
      <c r="N31" s="56">
        <v>42.273900000000005</v>
      </c>
      <c r="O31" s="56">
        <v>45.854100000000003</v>
      </c>
      <c r="P31" s="56">
        <v>49.709700000000005</v>
      </c>
      <c r="Q31" s="56">
        <v>53.542349999999992</v>
      </c>
      <c r="R31" s="56">
        <v>56.755349999999993</v>
      </c>
      <c r="S31" s="56">
        <v>60.863399999999992</v>
      </c>
      <c r="W31" s="57">
        <f>SUM(X31)/25.4</f>
        <v>11.811023622047244</v>
      </c>
      <c r="X31" s="58">
        <v>300</v>
      </c>
      <c r="Y31" s="59">
        <v>23.913899999999998</v>
      </c>
      <c r="Z31" s="59">
        <v>25.646625000000004</v>
      </c>
      <c r="AA31" s="59">
        <v>26.782649999999997</v>
      </c>
      <c r="AB31" s="59">
        <v>29.341574999999999</v>
      </c>
      <c r="AC31" s="59">
        <v>31.533300000000001</v>
      </c>
      <c r="AD31" s="59">
        <v>33.093899999999998</v>
      </c>
      <c r="AE31" s="59">
        <v>36.203625000000002</v>
      </c>
      <c r="AF31" s="59">
        <v>38.051099999999991</v>
      </c>
      <c r="AG31" s="59">
        <v>40.403475</v>
      </c>
      <c r="AH31" s="59">
        <v>42.273900000000005</v>
      </c>
      <c r="AI31" s="59">
        <v>45.854100000000003</v>
      </c>
      <c r="AJ31" s="59">
        <v>49.709700000000005</v>
      </c>
      <c r="AK31" s="59">
        <v>53.542349999999992</v>
      </c>
      <c r="AL31" s="59">
        <v>56.755349999999993</v>
      </c>
      <c r="AM31" s="59">
        <v>60.863399999999992</v>
      </c>
    </row>
    <row r="32" spans="3:39" ht="21.95" customHeight="1" x14ac:dyDescent="0.25">
      <c r="C32" s="41">
        <f t="shared" ref="C32:C46" si="45">SUM(D32)/25.4</f>
        <v>17.716535433070867</v>
      </c>
      <c r="D32" s="49">
        <v>450</v>
      </c>
      <c r="E32" s="56">
        <v>24.338475000000003</v>
      </c>
      <c r="F32" s="56">
        <v>26.094149999999996</v>
      </c>
      <c r="G32" s="56">
        <v>27.517049999999998</v>
      </c>
      <c r="H32" s="56">
        <v>30.236625</v>
      </c>
      <c r="I32" s="56">
        <v>32.669324999999994</v>
      </c>
      <c r="J32" s="56">
        <v>34.367624999999997</v>
      </c>
      <c r="K32" s="56">
        <v>37.706849999999996</v>
      </c>
      <c r="L32" s="56">
        <v>39.692025000000001</v>
      </c>
      <c r="M32" s="56">
        <v>43.823024999999987</v>
      </c>
      <c r="N32" s="56">
        <v>45.819675000000004</v>
      </c>
      <c r="O32" s="56">
        <v>49.721175000000002</v>
      </c>
      <c r="P32" s="56">
        <v>54.448875000000001</v>
      </c>
      <c r="Q32" s="56">
        <v>58.625775000000004</v>
      </c>
      <c r="R32" s="56">
        <v>61.586325000000002</v>
      </c>
      <c r="S32" s="56">
        <v>67.817250000000001</v>
      </c>
      <c r="W32" s="45">
        <f t="shared" ref="W32:W46" si="46">SUM(X32)/25.4</f>
        <v>17.716535433070867</v>
      </c>
      <c r="X32" s="53">
        <v>450</v>
      </c>
      <c r="Y32" s="59">
        <v>24.338475000000003</v>
      </c>
      <c r="Z32" s="59">
        <v>26.094149999999996</v>
      </c>
      <c r="AA32" s="59">
        <v>27.517049999999998</v>
      </c>
      <c r="AB32" s="59">
        <v>30.236625</v>
      </c>
      <c r="AC32" s="59">
        <v>32.669324999999994</v>
      </c>
      <c r="AD32" s="59">
        <v>34.367624999999997</v>
      </c>
      <c r="AE32" s="59">
        <v>37.706849999999996</v>
      </c>
      <c r="AF32" s="59">
        <v>39.692025000000001</v>
      </c>
      <c r="AG32" s="59">
        <v>43.823024999999987</v>
      </c>
      <c r="AH32" s="59">
        <v>45.819675000000004</v>
      </c>
      <c r="AI32" s="59">
        <v>49.721175000000002</v>
      </c>
      <c r="AJ32" s="59">
        <v>54.448875000000001</v>
      </c>
      <c r="AK32" s="59">
        <v>58.625775000000004</v>
      </c>
      <c r="AL32" s="59">
        <v>61.586325000000002</v>
      </c>
      <c r="AM32" s="59">
        <v>67.817250000000001</v>
      </c>
    </row>
    <row r="33" spans="3:39" ht="21.95" customHeight="1" x14ac:dyDescent="0.25">
      <c r="C33" s="41">
        <f t="shared" si="45"/>
        <v>23.622047244094489</v>
      </c>
      <c r="D33" s="49">
        <v>600</v>
      </c>
      <c r="E33" s="56">
        <v>24.717149999999997</v>
      </c>
      <c r="F33" s="56">
        <v>26.518725</v>
      </c>
      <c r="G33" s="56">
        <v>28.2744</v>
      </c>
      <c r="H33" s="56">
        <v>31.200524999999999</v>
      </c>
      <c r="I33" s="56">
        <v>33.759450000000001</v>
      </c>
      <c r="J33" s="56">
        <v>35.606924999999997</v>
      </c>
      <c r="K33" s="56">
        <v>39.164175</v>
      </c>
      <c r="L33" s="56">
        <v>41.309999999999995</v>
      </c>
      <c r="M33" s="56">
        <v>47.242575000000002</v>
      </c>
      <c r="N33" s="56">
        <v>49.376925</v>
      </c>
      <c r="O33" s="56">
        <v>53.588250000000002</v>
      </c>
      <c r="P33" s="56">
        <v>59.18804999999999</v>
      </c>
      <c r="Q33" s="56">
        <v>63.697724999999991</v>
      </c>
      <c r="R33" s="56">
        <v>66.405824999999993</v>
      </c>
      <c r="S33" s="56">
        <v>74.77109999999999</v>
      </c>
      <c r="W33" s="45">
        <f t="shared" si="46"/>
        <v>23.622047244094489</v>
      </c>
      <c r="X33" s="53">
        <v>600</v>
      </c>
      <c r="Y33" s="59">
        <v>24.717149999999997</v>
      </c>
      <c r="Z33" s="59">
        <v>26.518725</v>
      </c>
      <c r="AA33" s="59">
        <v>28.2744</v>
      </c>
      <c r="AB33" s="59">
        <v>31.200524999999999</v>
      </c>
      <c r="AC33" s="59">
        <v>33.759450000000001</v>
      </c>
      <c r="AD33" s="59">
        <v>35.606924999999997</v>
      </c>
      <c r="AE33" s="59">
        <v>39.164175</v>
      </c>
      <c r="AF33" s="59">
        <v>41.309999999999995</v>
      </c>
      <c r="AG33" s="59">
        <v>47.242575000000002</v>
      </c>
      <c r="AH33" s="59">
        <v>49.376925</v>
      </c>
      <c r="AI33" s="59">
        <v>53.588250000000002</v>
      </c>
      <c r="AJ33" s="59">
        <v>59.18804999999999</v>
      </c>
      <c r="AK33" s="59">
        <v>63.697724999999991</v>
      </c>
      <c r="AL33" s="59">
        <v>66.405824999999993</v>
      </c>
      <c r="AM33" s="59">
        <v>74.77109999999999</v>
      </c>
    </row>
    <row r="34" spans="3:39" ht="21.95" customHeight="1" x14ac:dyDescent="0.25">
      <c r="C34" s="41">
        <f t="shared" si="45"/>
        <v>29.527559055118111</v>
      </c>
      <c r="D34" s="49">
        <v>750</v>
      </c>
      <c r="E34" s="56">
        <v>26.174474999999994</v>
      </c>
      <c r="F34" s="56">
        <v>28.171125</v>
      </c>
      <c r="G34" s="56">
        <v>30.053025000000002</v>
      </c>
      <c r="H34" s="56">
        <v>32.152950000000004</v>
      </c>
      <c r="I34" s="56">
        <v>35.675775000000002</v>
      </c>
      <c r="J34" s="56">
        <v>37.729799999999997</v>
      </c>
      <c r="K34" s="56">
        <v>41.79195</v>
      </c>
      <c r="L34" s="56">
        <v>44.844299999999997</v>
      </c>
      <c r="M34" s="56">
        <v>50.662124999999996</v>
      </c>
      <c r="N34" s="56">
        <v>52.922699999999999</v>
      </c>
      <c r="O34" s="56">
        <v>57.455325000000002</v>
      </c>
      <c r="P34" s="56">
        <v>63.927224999999993</v>
      </c>
      <c r="Q34" s="56">
        <v>68.792625000000001</v>
      </c>
      <c r="R34" s="56">
        <v>71.213849999999994</v>
      </c>
      <c r="S34" s="56">
        <v>81.724949999999993</v>
      </c>
      <c r="W34" s="45">
        <f t="shared" si="46"/>
        <v>29.527559055118111</v>
      </c>
      <c r="X34" s="53">
        <v>750</v>
      </c>
      <c r="Y34" s="59">
        <v>26.174474999999994</v>
      </c>
      <c r="Z34" s="59">
        <v>28.171125</v>
      </c>
      <c r="AA34" s="59">
        <v>30.053025000000002</v>
      </c>
      <c r="AB34" s="59">
        <v>32.152950000000004</v>
      </c>
      <c r="AC34" s="59">
        <v>35.675775000000002</v>
      </c>
      <c r="AD34" s="59">
        <v>37.729799999999997</v>
      </c>
      <c r="AE34" s="59">
        <v>41.79195</v>
      </c>
      <c r="AF34" s="59">
        <v>44.844299999999997</v>
      </c>
      <c r="AG34" s="59">
        <v>50.662124999999996</v>
      </c>
      <c r="AH34" s="59">
        <v>52.922699999999999</v>
      </c>
      <c r="AI34" s="59">
        <v>57.455325000000002</v>
      </c>
      <c r="AJ34" s="59">
        <v>63.927224999999993</v>
      </c>
      <c r="AK34" s="59">
        <v>68.792625000000001</v>
      </c>
      <c r="AL34" s="59">
        <v>71.213849999999994</v>
      </c>
      <c r="AM34" s="59">
        <v>81.724949999999993</v>
      </c>
    </row>
    <row r="35" spans="3:39" ht="21.95" customHeight="1" x14ac:dyDescent="0.25">
      <c r="C35" s="41">
        <f t="shared" si="45"/>
        <v>35.433070866141733</v>
      </c>
      <c r="D35" s="49">
        <v>900</v>
      </c>
      <c r="E35" s="56">
        <v>27.081000000000003</v>
      </c>
      <c r="F35" s="56">
        <v>29.192399999999999</v>
      </c>
      <c r="G35" s="56">
        <v>31.544774999999998</v>
      </c>
      <c r="H35" s="56">
        <v>34.620075</v>
      </c>
      <c r="I35" s="56">
        <v>37.603574999999999</v>
      </c>
      <c r="J35" s="56">
        <v>39.910049999999998</v>
      </c>
      <c r="K35" s="56">
        <v>44.121375000000008</v>
      </c>
      <c r="L35" s="56">
        <v>47.495024999999998</v>
      </c>
      <c r="M35" s="56">
        <v>54.081675000000004</v>
      </c>
      <c r="N35" s="56">
        <v>56.491424999999992</v>
      </c>
      <c r="O35" s="56">
        <v>61.322400000000002</v>
      </c>
      <c r="P35" s="56">
        <v>68.68934999999999</v>
      </c>
      <c r="Q35" s="56">
        <v>73.864575000000002</v>
      </c>
      <c r="R35" s="56">
        <v>76.044824999999989</v>
      </c>
      <c r="S35" s="56">
        <v>88.667324999999977</v>
      </c>
      <c r="W35" s="45">
        <f t="shared" si="46"/>
        <v>35.433070866141733</v>
      </c>
      <c r="X35" s="53">
        <v>900</v>
      </c>
      <c r="Y35" s="59">
        <v>27.081000000000003</v>
      </c>
      <c r="Z35" s="59">
        <v>29.192399999999999</v>
      </c>
      <c r="AA35" s="59">
        <v>31.544774999999998</v>
      </c>
      <c r="AB35" s="59">
        <v>34.620075</v>
      </c>
      <c r="AC35" s="59">
        <v>37.603574999999999</v>
      </c>
      <c r="AD35" s="59">
        <v>39.910049999999998</v>
      </c>
      <c r="AE35" s="59">
        <v>44.121375000000008</v>
      </c>
      <c r="AF35" s="59">
        <v>47.495024999999998</v>
      </c>
      <c r="AG35" s="59">
        <v>54.081675000000004</v>
      </c>
      <c r="AH35" s="59">
        <v>56.491424999999992</v>
      </c>
      <c r="AI35" s="59">
        <v>61.322400000000002</v>
      </c>
      <c r="AJ35" s="59">
        <v>68.68934999999999</v>
      </c>
      <c r="AK35" s="59">
        <v>73.864575000000002</v>
      </c>
      <c r="AL35" s="59">
        <v>76.044824999999989</v>
      </c>
      <c r="AM35" s="59">
        <v>88.667324999999977</v>
      </c>
    </row>
    <row r="36" spans="3:39" ht="21.95" customHeight="1" x14ac:dyDescent="0.25">
      <c r="C36" s="41">
        <f t="shared" si="45"/>
        <v>41.338582677165356</v>
      </c>
      <c r="D36" s="49">
        <v>1050</v>
      </c>
      <c r="E36" s="56">
        <v>27.517049999999998</v>
      </c>
      <c r="F36" s="56">
        <v>29.903849999999998</v>
      </c>
      <c r="G36" s="56">
        <v>32.210324999999997</v>
      </c>
      <c r="H36" s="56">
        <v>37.282274999999998</v>
      </c>
      <c r="I36" s="56">
        <v>38.6937</v>
      </c>
      <c r="J36" s="56">
        <v>41.160824999999996</v>
      </c>
      <c r="K36" s="56">
        <v>45.659025</v>
      </c>
      <c r="L36" s="56">
        <v>49.112999999999992</v>
      </c>
      <c r="M36" s="56">
        <v>57.501224999999998</v>
      </c>
      <c r="N36" s="56">
        <v>60.048674999999996</v>
      </c>
      <c r="O36" s="56">
        <v>65.189475000000002</v>
      </c>
      <c r="P36" s="56">
        <v>73.428525000000008</v>
      </c>
      <c r="Q36" s="56">
        <v>78.947999999999993</v>
      </c>
      <c r="R36" s="56">
        <v>80.864324999999994</v>
      </c>
      <c r="S36" s="56">
        <v>95.621174999999994</v>
      </c>
      <c r="W36" s="45">
        <f t="shared" si="46"/>
        <v>41.338582677165356</v>
      </c>
      <c r="X36" s="53">
        <v>1050</v>
      </c>
      <c r="Y36" s="59">
        <v>27.517049999999998</v>
      </c>
      <c r="Z36" s="59">
        <v>29.903849999999998</v>
      </c>
      <c r="AA36" s="59">
        <v>32.210324999999997</v>
      </c>
      <c r="AB36" s="59">
        <v>37.282274999999998</v>
      </c>
      <c r="AC36" s="59">
        <v>38.6937</v>
      </c>
      <c r="AD36" s="59">
        <v>41.160824999999996</v>
      </c>
      <c r="AE36" s="59">
        <v>45.659025</v>
      </c>
      <c r="AF36" s="59">
        <v>49.112999999999992</v>
      </c>
      <c r="AG36" s="59">
        <v>57.501224999999998</v>
      </c>
      <c r="AH36" s="59">
        <v>60.048674999999996</v>
      </c>
      <c r="AI36" s="59">
        <v>65.189475000000002</v>
      </c>
      <c r="AJ36" s="59">
        <v>73.428525000000008</v>
      </c>
      <c r="AK36" s="59">
        <v>78.947999999999993</v>
      </c>
      <c r="AL36" s="59">
        <v>80.864324999999994</v>
      </c>
      <c r="AM36" s="59">
        <v>95.621174999999994</v>
      </c>
    </row>
    <row r="37" spans="3:39" ht="21.95" customHeight="1" x14ac:dyDescent="0.25">
      <c r="C37" s="41">
        <f t="shared" si="45"/>
        <v>47.244094488188978</v>
      </c>
      <c r="D37" s="49">
        <v>1200</v>
      </c>
      <c r="E37" s="56">
        <v>27.941625000000002</v>
      </c>
      <c r="F37" s="56">
        <v>30.374324999999995</v>
      </c>
      <c r="G37" s="56">
        <v>33.082425000000001</v>
      </c>
      <c r="H37" s="56">
        <v>38.085524999999997</v>
      </c>
      <c r="I37" s="56">
        <v>39.852674999999991</v>
      </c>
      <c r="J37" s="56">
        <v>42.503399999999999</v>
      </c>
      <c r="K37" s="56">
        <v>47.173724999999997</v>
      </c>
      <c r="L37" s="56">
        <v>50.799824999999998</v>
      </c>
      <c r="M37" s="56">
        <v>60.920774999999999</v>
      </c>
      <c r="N37" s="56">
        <v>63.605924999999999</v>
      </c>
      <c r="O37" s="56">
        <v>69.056550000000001</v>
      </c>
      <c r="P37" s="56">
        <v>78.179174999999987</v>
      </c>
      <c r="Q37" s="56">
        <v>84.019949999999994</v>
      </c>
      <c r="R37" s="56">
        <v>85.695300000000003</v>
      </c>
      <c r="S37" s="56">
        <v>102.58650000000002</v>
      </c>
      <c r="W37" s="45">
        <f t="shared" si="46"/>
        <v>47.244094488188978</v>
      </c>
      <c r="X37" s="53">
        <v>1200</v>
      </c>
      <c r="Y37" s="59">
        <v>27.941625000000002</v>
      </c>
      <c r="Z37" s="59">
        <v>30.374324999999995</v>
      </c>
      <c r="AA37" s="59">
        <v>33.082425000000001</v>
      </c>
      <c r="AB37" s="59">
        <v>38.085524999999997</v>
      </c>
      <c r="AC37" s="59">
        <v>39.852674999999991</v>
      </c>
      <c r="AD37" s="59">
        <v>42.503399999999999</v>
      </c>
      <c r="AE37" s="59">
        <v>47.173724999999997</v>
      </c>
      <c r="AF37" s="59">
        <v>50.799824999999998</v>
      </c>
      <c r="AG37" s="59">
        <v>60.920774999999999</v>
      </c>
      <c r="AH37" s="59">
        <v>63.605924999999999</v>
      </c>
      <c r="AI37" s="59">
        <v>69.056550000000001</v>
      </c>
      <c r="AJ37" s="59">
        <v>78.179174999999987</v>
      </c>
      <c r="AK37" s="59">
        <v>84.019949999999994</v>
      </c>
      <c r="AL37" s="59">
        <v>85.695300000000003</v>
      </c>
      <c r="AM37" s="59">
        <v>102.58650000000002</v>
      </c>
    </row>
    <row r="38" spans="3:39" ht="21.95" customHeight="1" x14ac:dyDescent="0.25">
      <c r="C38" s="41">
        <f t="shared" si="45"/>
        <v>53.1496062992126</v>
      </c>
      <c r="D38" s="49">
        <v>1350</v>
      </c>
      <c r="E38" s="56">
        <v>28.756349999999998</v>
      </c>
      <c r="F38" s="56">
        <v>32.221800000000002</v>
      </c>
      <c r="G38" s="56">
        <v>35.113500000000002</v>
      </c>
      <c r="H38" s="56">
        <v>38.980574999999995</v>
      </c>
      <c r="I38" s="56">
        <v>42.549299999999995</v>
      </c>
      <c r="J38" s="56">
        <v>45.395099999999999</v>
      </c>
      <c r="K38" s="56">
        <v>49.985100000000003</v>
      </c>
      <c r="L38" s="56">
        <v>55.240649999999995</v>
      </c>
      <c r="M38" s="56">
        <v>64.340325000000007</v>
      </c>
      <c r="N38" s="56">
        <v>67.151700000000005</v>
      </c>
      <c r="O38" s="56">
        <v>72.923625000000001</v>
      </c>
      <c r="P38" s="56">
        <v>82.918350000000004</v>
      </c>
      <c r="Q38" s="56">
        <v>89.11484999999999</v>
      </c>
      <c r="R38" s="56">
        <v>90.503325000000004</v>
      </c>
      <c r="S38" s="56">
        <v>109.54034999999999</v>
      </c>
      <c r="W38" s="45">
        <f t="shared" si="46"/>
        <v>53.1496062992126</v>
      </c>
      <c r="X38" s="53">
        <v>1350</v>
      </c>
      <c r="Y38" s="59">
        <v>28.756349999999998</v>
      </c>
      <c r="Z38" s="59">
        <v>32.221800000000002</v>
      </c>
      <c r="AA38" s="59">
        <v>35.113500000000002</v>
      </c>
      <c r="AB38" s="59">
        <v>38.980574999999995</v>
      </c>
      <c r="AC38" s="59">
        <v>42.549299999999995</v>
      </c>
      <c r="AD38" s="59">
        <v>45.395099999999999</v>
      </c>
      <c r="AE38" s="59">
        <v>49.985100000000003</v>
      </c>
      <c r="AF38" s="59">
        <v>55.240649999999995</v>
      </c>
      <c r="AG38" s="59">
        <v>64.340325000000007</v>
      </c>
      <c r="AH38" s="59">
        <v>67.151700000000005</v>
      </c>
      <c r="AI38" s="59">
        <v>72.923625000000001</v>
      </c>
      <c r="AJ38" s="59">
        <v>82.918350000000004</v>
      </c>
      <c r="AK38" s="59">
        <v>89.11484999999999</v>
      </c>
      <c r="AL38" s="59">
        <v>90.503325000000004</v>
      </c>
      <c r="AM38" s="59">
        <v>109.54034999999999</v>
      </c>
    </row>
    <row r="39" spans="3:39" ht="21.95" customHeight="1" x14ac:dyDescent="0.25">
      <c r="C39" s="41">
        <f t="shared" si="45"/>
        <v>59.055118110236222</v>
      </c>
      <c r="D39" s="49">
        <v>1500</v>
      </c>
      <c r="E39" s="56">
        <v>30.316949999999999</v>
      </c>
      <c r="F39" s="56">
        <v>33.082425000000001</v>
      </c>
      <c r="G39" s="56">
        <v>36.456074999999998</v>
      </c>
      <c r="H39" s="56">
        <v>40.55265</v>
      </c>
      <c r="I39" s="56">
        <v>44.362349999999992</v>
      </c>
      <c r="J39" s="56">
        <v>47.426175000000001</v>
      </c>
      <c r="K39" s="56">
        <v>52.268624999999993</v>
      </c>
      <c r="L39" s="56">
        <v>57.788099999999993</v>
      </c>
      <c r="M39" s="56">
        <v>67.759874999999994</v>
      </c>
      <c r="N39" s="56">
        <v>70.720425000000006</v>
      </c>
      <c r="O39" s="56">
        <v>76.790700000000001</v>
      </c>
      <c r="P39" s="56">
        <v>87.680475000000001</v>
      </c>
      <c r="Q39" s="56">
        <v>94.186800000000005</v>
      </c>
      <c r="R39" s="56">
        <v>95.322824999999995</v>
      </c>
      <c r="S39" s="56">
        <v>116.482725</v>
      </c>
      <c r="W39" s="45">
        <f t="shared" si="46"/>
        <v>59.055118110236222</v>
      </c>
      <c r="X39" s="53">
        <v>1500</v>
      </c>
      <c r="Y39" s="59">
        <v>30.316949999999999</v>
      </c>
      <c r="Z39" s="59">
        <v>33.082425000000001</v>
      </c>
      <c r="AA39" s="59">
        <v>36.456074999999998</v>
      </c>
      <c r="AB39" s="59">
        <v>40.55265</v>
      </c>
      <c r="AC39" s="59">
        <v>44.362349999999992</v>
      </c>
      <c r="AD39" s="59">
        <v>47.426175000000001</v>
      </c>
      <c r="AE39" s="59">
        <v>52.268624999999993</v>
      </c>
      <c r="AF39" s="59">
        <v>57.788099999999993</v>
      </c>
      <c r="AG39" s="59">
        <v>67.759874999999994</v>
      </c>
      <c r="AH39" s="59">
        <v>70.720425000000006</v>
      </c>
      <c r="AI39" s="59">
        <v>76.790700000000001</v>
      </c>
      <c r="AJ39" s="59">
        <v>87.680475000000001</v>
      </c>
      <c r="AK39" s="59">
        <v>94.186800000000005</v>
      </c>
      <c r="AL39" s="59">
        <v>95.322824999999995</v>
      </c>
      <c r="AM39" s="59">
        <v>116.482725</v>
      </c>
    </row>
    <row r="40" spans="3:39" ht="21.95" customHeight="1" x14ac:dyDescent="0.25">
      <c r="C40" s="41">
        <f t="shared" si="45"/>
        <v>64.960629921259851</v>
      </c>
      <c r="D40" s="49">
        <v>1650</v>
      </c>
      <c r="E40" s="56">
        <v>30.753</v>
      </c>
      <c r="F40" s="56">
        <v>34.815149999999996</v>
      </c>
      <c r="G40" s="56">
        <v>37.213425000000001</v>
      </c>
      <c r="H40" s="56">
        <v>41.734574999999992</v>
      </c>
      <c r="I40" s="56">
        <v>45.544274999999999</v>
      </c>
      <c r="J40" s="56">
        <v>48.711375000000004</v>
      </c>
      <c r="K40" s="56">
        <v>53.81774999999999</v>
      </c>
      <c r="L40" s="56">
        <v>59.474924999999992</v>
      </c>
      <c r="M40" s="56">
        <v>71.190899999999999</v>
      </c>
      <c r="N40" s="56">
        <v>74.277674999999988</v>
      </c>
      <c r="O40" s="56">
        <v>80.657775000000001</v>
      </c>
      <c r="P40" s="56">
        <v>92.419650000000004</v>
      </c>
      <c r="Q40" s="56">
        <v>99.281700000000001</v>
      </c>
      <c r="R40" s="56">
        <v>100.1538</v>
      </c>
      <c r="S40" s="56">
        <v>123.43657499999998</v>
      </c>
      <c r="W40" s="45">
        <f t="shared" si="46"/>
        <v>64.960629921259851</v>
      </c>
      <c r="X40" s="53">
        <v>1650</v>
      </c>
      <c r="Y40" s="59">
        <v>30.753</v>
      </c>
      <c r="Z40" s="59">
        <v>34.815149999999996</v>
      </c>
      <c r="AA40" s="59">
        <v>37.213425000000001</v>
      </c>
      <c r="AB40" s="59">
        <v>41.734574999999992</v>
      </c>
      <c r="AC40" s="59">
        <v>45.544274999999999</v>
      </c>
      <c r="AD40" s="59">
        <v>48.711375000000004</v>
      </c>
      <c r="AE40" s="59">
        <v>53.81774999999999</v>
      </c>
      <c r="AF40" s="59">
        <v>59.474924999999992</v>
      </c>
      <c r="AG40" s="59">
        <v>71.190899999999999</v>
      </c>
      <c r="AH40" s="59">
        <v>74.277674999999988</v>
      </c>
      <c r="AI40" s="59">
        <v>80.657775000000001</v>
      </c>
      <c r="AJ40" s="59">
        <v>92.419650000000004</v>
      </c>
      <c r="AK40" s="59">
        <v>99.281700000000001</v>
      </c>
      <c r="AL40" s="59">
        <v>100.1538</v>
      </c>
      <c r="AM40" s="59">
        <v>123.43657499999998</v>
      </c>
    </row>
    <row r="41" spans="3:39" ht="21.95" customHeight="1" x14ac:dyDescent="0.25">
      <c r="C41" s="41">
        <f t="shared" si="45"/>
        <v>70.866141732283467</v>
      </c>
      <c r="D41" s="49">
        <v>1800</v>
      </c>
      <c r="E41" s="56">
        <v>32.623424999999997</v>
      </c>
      <c r="F41" s="56">
        <v>35.7102</v>
      </c>
      <c r="G41" s="56">
        <v>39.462524999999999</v>
      </c>
      <c r="H41" s="56">
        <v>44.339399999999998</v>
      </c>
      <c r="I41" s="56">
        <v>47.873699999999992</v>
      </c>
      <c r="J41" s="56">
        <v>51.339150000000004</v>
      </c>
      <c r="K41" s="56">
        <v>56.904525</v>
      </c>
      <c r="L41" s="56">
        <v>63.58297499999999</v>
      </c>
      <c r="M41" s="56">
        <v>74.610449999999986</v>
      </c>
      <c r="N41" s="56">
        <v>77.82344999999998</v>
      </c>
      <c r="O41" s="56">
        <v>84.524849999999986</v>
      </c>
      <c r="P41" s="56">
        <v>97.158824999999993</v>
      </c>
      <c r="Q41" s="56">
        <v>104.35364999999999</v>
      </c>
      <c r="R41" s="56">
        <v>104.97329999999999</v>
      </c>
      <c r="S41" s="56">
        <v>130.39042499999999</v>
      </c>
      <c r="W41" s="45">
        <f t="shared" si="46"/>
        <v>70.866141732283467</v>
      </c>
      <c r="X41" s="53">
        <v>1800</v>
      </c>
      <c r="Y41" s="59">
        <v>32.623424999999997</v>
      </c>
      <c r="Z41" s="59">
        <v>35.7102</v>
      </c>
      <c r="AA41" s="59">
        <v>39.462524999999999</v>
      </c>
      <c r="AB41" s="59">
        <v>44.339399999999998</v>
      </c>
      <c r="AC41" s="59">
        <v>47.873699999999992</v>
      </c>
      <c r="AD41" s="59">
        <v>51.339150000000004</v>
      </c>
      <c r="AE41" s="59">
        <v>56.904525</v>
      </c>
      <c r="AF41" s="59">
        <v>63.58297499999999</v>
      </c>
      <c r="AG41" s="59">
        <v>74.610449999999986</v>
      </c>
      <c r="AH41" s="59">
        <v>77.82344999999998</v>
      </c>
      <c r="AI41" s="59">
        <v>84.524849999999986</v>
      </c>
      <c r="AJ41" s="59">
        <v>97.158824999999993</v>
      </c>
      <c r="AK41" s="59">
        <v>104.35364999999999</v>
      </c>
      <c r="AL41" s="59">
        <v>104.97329999999999</v>
      </c>
      <c r="AM41" s="59">
        <v>130.39042499999999</v>
      </c>
    </row>
    <row r="42" spans="3:39" ht="21.95" customHeight="1" x14ac:dyDescent="0.25">
      <c r="C42" s="41">
        <f t="shared" si="45"/>
        <v>76.771653543307096</v>
      </c>
      <c r="D42" s="49">
        <v>1950</v>
      </c>
      <c r="E42" s="56">
        <v>33.036524999999997</v>
      </c>
      <c r="F42" s="56">
        <v>36.283949999999997</v>
      </c>
      <c r="G42" s="56">
        <v>40.208399999999997</v>
      </c>
      <c r="H42" s="56">
        <v>44.603324999999998</v>
      </c>
      <c r="I42" s="56">
        <v>49.021199999999993</v>
      </c>
      <c r="J42" s="56">
        <v>52.647300000000001</v>
      </c>
      <c r="K42" s="56">
        <v>58.40775</v>
      </c>
      <c r="L42" s="56">
        <v>65.269800000000004</v>
      </c>
      <c r="M42" s="56">
        <v>78.03</v>
      </c>
      <c r="N42" s="56">
        <v>81.38069999999999</v>
      </c>
      <c r="O42" s="56">
        <v>88.391924999999986</v>
      </c>
      <c r="P42" s="56">
        <v>101.89799999999998</v>
      </c>
      <c r="Q42" s="56">
        <v>109.43707499999999</v>
      </c>
      <c r="R42" s="56">
        <v>109.78132500000001</v>
      </c>
      <c r="S42" s="56">
        <v>137.34427499999998</v>
      </c>
      <c r="W42" s="45">
        <f t="shared" si="46"/>
        <v>76.771653543307096</v>
      </c>
      <c r="X42" s="53">
        <v>1950</v>
      </c>
      <c r="Y42" s="59">
        <v>33.036524999999997</v>
      </c>
      <c r="Z42" s="59">
        <v>36.283949999999997</v>
      </c>
      <c r="AA42" s="59">
        <v>40.208399999999997</v>
      </c>
      <c r="AB42" s="59">
        <v>44.603324999999998</v>
      </c>
      <c r="AC42" s="59">
        <v>49.021199999999993</v>
      </c>
      <c r="AD42" s="59">
        <v>52.647300000000001</v>
      </c>
      <c r="AE42" s="59">
        <v>58.40775</v>
      </c>
      <c r="AF42" s="59">
        <v>65.269800000000004</v>
      </c>
      <c r="AG42" s="59">
        <v>78.03</v>
      </c>
      <c r="AH42" s="59">
        <v>81.38069999999999</v>
      </c>
      <c r="AI42" s="59">
        <v>88.391924999999986</v>
      </c>
      <c r="AJ42" s="59">
        <v>101.89799999999998</v>
      </c>
      <c r="AK42" s="59">
        <v>109.43707499999999</v>
      </c>
      <c r="AL42" s="59">
        <v>109.78132500000001</v>
      </c>
      <c r="AM42" s="59">
        <v>137.34427499999998</v>
      </c>
    </row>
    <row r="43" spans="3:39" ht="21.95" customHeight="1" x14ac:dyDescent="0.25">
      <c r="C43" s="41">
        <f t="shared" si="45"/>
        <v>82.677165354330711</v>
      </c>
      <c r="D43" s="49">
        <v>2100</v>
      </c>
      <c r="E43" s="56">
        <v>34.1496</v>
      </c>
      <c r="F43" s="56">
        <v>37.580624999999998</v>
      </c>
      <c r="G43" s="56">
        <v>41.723099999999995</v>
      </c>
      <c r="H43" s="56">
        <v>46.33605</v>
      </c>
      <c r="I43" s="56">
        <v>51.821099999999994</v>
      </c>
      <c r="J43" s="56">
        <v>55.688175000000001</v>
      </c>
      <c r="K43" s="56">
        <v>62.274825</v>
      </c>
      <c r="L43" s="56">
        <v>69.504075</v>
      </c>
      <c r="M43" s="56">
        <v>81.449549999999988</v>
      </c>
      <c r="N43" s="56">
        <v>84.949424999999991</v>
      </c>
      <c r="O43" s="56">
        <v>92.259</v>
      </c>
      <c r="P43" s="56">
        <v>106.66012500000001</v>
      </c>
      <c r="Q43" s="56">
        <v>114.50902499999999</v>
      </c>
      <c r="R43" s="56">
        <v>114.61229999999999</v>
      </c>
      <c r="S43" s="56">
        <v>144.28664999999998</v>
      </c>
      <c r="W43" s="45">
        <f t="shared" si="46"/>
        <v>82.677165354330711</v>
      </c>
      <c r="X43" s="53">
        <v>2100</v>
      </c>
      <c r="Y43" s="59">
        <v>34.1496</v>
      </c>
      <c r="Z43" s="59">
        <v>37.580624999999998</v>
      </c>
      <c r="AA43" s="59">
        <v>41.723099999999995</v>
      </c>
      <c r="AB43" s="59">
        <v>46.33605</v>
      </c>
      <c r="AC43" s="59">
        <v>51.821099999999994</v>
      </c>
      <c r="AD43" s="59">
        <v>55.688175000000001</v>
      </c>
      <c r="AE43" s="59">
        <v>62.274825</v>
      </c>
      <c r="AF43" s="59">
        <v>69.504075</v>
      </c>
      <c r="AG43" s="59">
        <v>81.449549999999988</v>
      </c>
      <c r="AH43" s="59">
        <v>84.949424999999991</v>
      </c>
      <c r="AI43" s="59">
        <v>92.259</v>
      </c>
      <c r="AJ43" s="59">
        <v>106.66012500000001</v>
      </c>
      <c r="AK43" s="59">
        <v>114.50902499999999</v>
      </c>
      <c r="AL43" s="59">
        <v>114.61229999999999</v>
      </c>
      <c r="AM43" s="59">
        <v>144.28664999999998</v>
      </c>
    </row>
    <row r="44" spans="3:39" ht="21.95" customHeight="1" x14ac:dyDescent="0.25">
      <c r="C44" s="41">
        <f t="shared" si="45"/>
        <v>86.614173228346459</v>
      </c>
      <c r="D44" s="49">
        <v>2200</v>
      </c>
      <c r="E44" s="56">
        <v>35.18235</v>
      </c>
      <c r="F44" s="56">
        <v>40.483800000000002</v>
      </c>
      <c r="G44" s="56">
        <v>44.339399999999998</v>
      </c>
      <c r="H44" s="56">
        <v>49.078575000000001</v>
      </c>
      <c r="I44" s="56">
        <v>56.445524999999989</v>
      </c>
      <c r="J44" s="56">
        <v>60.117525000000001</v>
      </c>
      <c r="K44" s="56">
        <v>65.430449999999993</v>
      </c>
      <c r="L44" s="56">
        <v>77.295600000000007</v>
      </c>
      <c r="M44" s="56">
        <v>84.869099999999989</v>
      </c>
      <c r="N44" s="56">
        <v>88.506674999999987</v>
      </c>
      <c r="O44" s="56">
        <v>96.114599999999996</v>
      </c>
      <c r="P44" s="56">
        <v>111.3993</v>
      </c>
      <c r="Q44" s="56">
        <v>119.603925</v>
      </c>
      <c r="R44" s="56">
        <v>120.957975</v>
      </c>
      <c r="S44" s="56">
        <v>151.2405</v>
      </c>
      <c r="W44" s="45">
        <f t="shared" si="46"/>
        <v>86.614173228346459</v>
      </c>
      <c r="X44" s="53">
        <v>2200</v>
      </c>
      <c r="Y44" s="59">
        <v>35.18235</v>
      </c>
      <c r="Z44" s="59">
        <v>40.483800000000002</v>
      </c>
      <c r="AA44" s="59">
        <v>44.339399999999998</v>
      </c>
      <c r="AB44" s="59">
        <v>49.078575000000001</v>
      </c>
      <c r="AC44" s="59">
        <v>56.445524999999989</v>
      </c>
      <c r="AD44" s="59">
        <v>60.117525000000001</v>
      </c>
      <c r="AE44" s="59">
        <v>65.430449999999993</v>
      </c>
      <c r="AF44" s="59">
        <v>77.295600000000007</v>
      </c>
      <c r="AG44" s="59">
        <v>84.869099999999989</v>
      </c>
      <c r="AH44" s="59">
        <v>88.506674999999987</v>
      </c>
      <c r="AI44" s="59">
        <v>96.114599999999996</v>
      </c>
      <c r="AJ44" s="59">
        <v>111.3993</v>
      </c>
      <c r="AK44" s="59">
        <v>119.603925</v>
      </c>
      <c r="AL44" s="59">
        <v>120.957975</v>
      </c>
      <c r="AM44" s="59">
        <v>151.2405</v>
      </c>
    </row>
    <row r="45" spans="3:39" ht="21.95" customHeight="1" x14ac:dyDescent="0.25">
      <c r="C45" s="41">
        <f t="shared" si="45"/>
        <v>90.551181102362207</v>
      </c>
      <c r="D45" s="49">
        <v>2300</v>
      </c>
      <c r="E45" s="56">
        <v>36.765899999999995</v>
      </c>
      <c r="F45" s="56">
        <v>42.331274999999998</v>
      </c>
      <c r="G45" s="56">
        <v>46.347524999999997</v>
      </c>
      <c r="H45" s="56">
        <v>51.304725000000005</v>
      </c>
      <c r="I45" s="56">
        <v>59.004449999999999</v>
      </c>
      <c r="J45" s="56">
        <v>62.860050000000001</v>
      </c>
      <c r="K45" s="56">
        <v>68.41395</v>
      </c>
      <c r="L45" s="56">
        <v>80.806950000000001</v>
      </c>
      <c r="M45" s="56">
        <v>88.288650000000004</v>
      </c>
      <c r="N45" s="56">
        <v>92.052449999999993</v>
      </c>
      <c r="O45" s="56">
        <v>99.981674999999981</v>
      </c>
      <c r="P45" s="56">
        <v>116.14994999999999</v>
      </c>
      <c r="Q45" s="56">
        <v>124.675875</v>
      </c>
      <c r="R45" s="56">
        <v>127.30364999999999</v>
      </c>
      <c r="S45" s="56">
        <v>158.205825</v>
      </c>
      <c r="W45" s="45">
        <f t="shared" si="46"/>
        <v>90.551181102362207</v>
      </c>
      <c r="X45" s="53">
        <v>2300</v>
      </c>
      <c r="Y45" s="59">
        <v>36.765899999999995</v>
      </c>
      <c r="Z45" s="59">
        <v>42.331274999999998</v>
      </c>
      <c r="AA45" s="59">
        <v>46.347524999999997</v>
      </c>
      <c r="AB45" s="59">
        <v>51.304725000000005</v>
      </c>
      <c r="AC45" s="59">
        <v>59.004449999999999</v>
      </c>
      <c r="AD45" s="59">
        <v>62.860050000000001</v>
      </c>
      <c r="AE45" s="59">
        <v>68.41395</v>
      </c>
      <c r="AF45" s="59">
        <v>80.806950000000001</v>
      </c>
      <c r="AG45" s="59">
        <v>88.288650000000004</v>
      </c>
      <c r="AH45" s="59">
        <v>92.052449999999993</v>
      </c>
      <c r="AI45" s="59">
        <v>99.981674999999981</v>
      </c>
      <c r="AJ45" s="59">
        <v>116.14994999999999</v>
      </c>
      <c r="AK45" s="59">
        <v>124.675875</v>
      </c>
      <c r="AL45" s="59">
        <v>127.30364999999999</v>
      </c>
      <c r="AM45" s="59">
        <v>158.205825</v>
      </c>
    </row>
    <row r="46" spans="3:39" ht="21.95" customHeight="1" x14ac:dyDescent="0.25">
      <c r="C46" s="41">
        <f t="shared" si="45"/>
        <v>94.488188976377955</v>
      </c>
      <c r="D46" s="49">
        <v>2400</v>
      </c>
      <c r="E46" s="56">
        <v>38.372399999999992</v>
      </c>
      <c r="F46" s="56">
        <v>44.167275000000004</v>
      </c>
      <c r="G46" s="56">
        <v>48.367125000000001</v>
      </c>
      <c r="H46" s="56">
        <v>53.542349999999992</v>
      </c>
      <c r="I46" s="56">
        <v>61.563374999999994</v>
      </c>
      <c r="J46" s="56">
        <v>65.579624999999993</v>
      </c>
      <c r="K46" s="56">
        <v>71.385975000000002</v>
      </c>
      <c r="L46" s="56">
        <v>84.318299999999994</v>
      </c>
      <c r="M46" s="56">
        <v>91.708200000000005</v>
      </c>
      <c r="N46" s="56">
        <v>95.609699999999975</v>
      </c>
      <c r="O46" s="56">
        <v>103.84875</v>
      </c>
      <c r="P46" s="56">
        <v>120.88912499999999</v>
      </c>
      <c r="Q46" s="56">
        <v>129.7593</v>
      </c>
      <c r="R46" s="56">
        <v>133.649325</v>
      </c>
      <c r="S46" s="56">
        <v>165.15967499999999</v>
      </c>
      <c r="W46" s="45">
        <f t="shared" si="46"/>
        <v>94.488188976377955</v>
      </c>
      <c r="X46" s="53">
        <v>2400</v>
      </c>
      <c r="Y46" s="59">
        <v>38.372399999999992</v>
      </c>
      <c r="Z46" s="59">
        <v>44.167275000000004</v>
      </c>
      <c r="AA46" s="59">
        <v>48.367125000000001</v>
      </c>
      <c r="AB46" s="59">
        <v>53.542349999999992</v>
      </c>
      <c r="AC46" s="59">
        <v>61.563374999999994</v>
      </c>
      <c r="AD46" s="59">
        <v>65.579624999999993</v>
      </c>
      <c r="AE46" s="59">
        <v>71.385975000000002</v>
      </c>
      <c r="AF46" s="59">
        <v>84.318299999999994</v>
      </c>
      <c r="AG46" s="59">
        <v>91.708200000000005</v>
      </c>
      <c r="AH46" s="59">
        <v>95.609699999999975</v>
      </c>
      <c r="AI46" s="59">
        <v>103.84875</v>
      </c>
      <c r="AJ46" s="59">
        <v>120.88912499999999</v>
      </c>
      <c r="AK46" s="59">
        <v>129.7593</v>
      </c>
      <c r="AL46" s="59">
        <v>133.649325</v>
      </c>
      <c r="AM46" s="59">
        <v>165.15967499999999</v>
      </c>
    </row>
    <row r="47" spans="3:39" ht="21.95" customHeight="1" x14ac:dyDescent="0.25">
      <c r="C47" s="60" t="s">
        <v>0</v>
      </c>
      <c r="D47" s="61" t="s">
        <v>2</v>
      </c>
      <c r="E47" s="7"/>
      <c r="F47" s="60" t="s">
        <v>5</v>
      </c>
      <c r="G47" s="7"/>
      <c r="H47" s="61" t="s">
        <v>6</v>
      </c>
      <c r="I47" s="62"/>
      <c r="J47" s="62"/>
      <c r="K47" s="62"/>
      <c r="L47" s="63" t="s">
        <v>21</v>
      </c>
      <c r="M47" s="7"/>
      <c r="N47" s="7"/>
      <c r="O47" s="62"/>
      <c r="P47" s="62"/>
      <c r="Q47" s="62"/>
      <c r="R47" s="62"/>
      <c r="S47" s="62"/>
      <c r="W47" s="64" t="s">
        <v>0</v>
      </c>
      <c r="X47" s="65"/>
      <c r="Y47" s="66" t="s">
        <v>2</v>
      </c>
      <c r="AA47" s="65"/>
      <c r="AB47" s="67"/>
      <c r="AC47" s="68" t="s">
        <v>21</v>
      </c>
      <c r="AD47" s="67"/>
      <c r="AE47" s="67"/>
      <c r="AF47" s="67"/>
      <c r="AG47" s="67"/>
      <c r="AH47" s="67"/>
      <c r="AI47" s="67"/>
      <c r="AJ47" s="67"/>
      <c r="AK47" s="67"/>
      <c r="AL47" s="67"/>
      <c r="AM47" s="67"/>
    </row>
    <row r="48" spans="3:39" ht="21.95" customHeight="1" x14ac:dyDescent="0.25">
      <c r="C48" s="60" t="s">
        <v>1</v>
      </c>
      <c r="D48" s="61" t="s">
        <v>2</v>
      </c>
      <c r="E48" s="7"/>
      <c r="F48" s="60" t="s">
        <v>9</v>
      </c>
      <c r="G48" s="62"/>
      <c r="H48" s="61" t="s">
        <v>10</v>
      </c>
      <c r="I48" s="62"/>
      <c r="J48" s="62"/>
      <c r="K48" s="62"/>
      <c r="L48" s="62"/>
      <c r="M48" s="7"/>
      <c r="N48" s="7"/>
      <c r="O48" s="62"/>
      <c r="P48" s="62"/>
      <c r="Q48" s="62"/>
      <c r="R48" s="62"/>
      <c r="S48" s="62"/>
      <c r="W48" s="64" t="s">
        <v>1</v>
      </c>
      <c r="X48" s="65"/>
      <c r="Y48" s="66" t="s">
        <v>2</v>
      </c>
      <c r="AA48" s="65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</row>
    <row r="49" spans="4:63" ht="17.25" x14ac:dyDescent="0.3">
      <c r="D49" s="65"/>
      <c r="F49" s="69"/>
      <c r="G49" s="69"/>
      <c r="H49" s="69"/>
      <c r="I49" s="69"/>
      <c r="J49" s="69"/>
      <c r="K49" s="69"/>
      <c r="L49" s="69"/>
      <c r="O49" s="69"/>
      <c r="P49" s="69"/>
      <c r="Q49" s="69"/>
      <c r="R49" s="69"/>
      <c r="S49" s="69"/>
      <c r="W49" s="64" t="s">
        <v>5</v>
      </c>
      <c r="X49" s="65"/>
      <c r="Y49" s="66" t="s">
        <v>6</v>
      </c>
      <c r="AA49" s="65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</row>
    <row r="50" spans="4:63" ht="17.25" x14ac:dyDescent="0.3">
      <c r="D50" s="65"/>
      <c r="G50" s="65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W50" s="64" t="s">
        <v>9</v>
      </c>
      <c r="X50" s="65"/>
      <c r="Y50" s="66" t="s">
        <v>10</v>
      </c>
      <c r="AA50" s="65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</row>
    <row r="51" spans="4:63" ht="17.25" x14ac:dyDescent="0.3">
      <c r="D51" s="70"/>
      <c r="E51" s="71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X51" s="70"/>
      <c r="Y51" s="71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</row>
    <row r="53" spans="4:63" x14ac:dyDescent="0.25">
      <c r="AR53" s="4" t="s">
        <v>25</v>
      </c>
      <c r="AT53" s="4" t="s">
        <v>25</v>
      </c>
      <c r="AU53" s="4" t="s">
        <v>13</v>
      </c>
      <c r="AV53" s="4" t="s">
        <v>15</v>
      </c>
      <c r="AW53" s="4" t="s">
        <v>16</v>
      </c>
      <c r="AX53" s="4" t="s">
        <v>4</v>
      </c>
      <c r="AY53" s="4" t="s">
        <v>19</v>
      </c>
      <c r="AZ53" s="4" t="s">
        <v>14</v>
      </c>
      <c r="BA53" s="4" t="s">
        <v>7</v>
      </c>
      <c r="BB53" s="4" t="s">
        <v>17</v>
      </c>
      <c r="BC53" s="4" t="s">
        <v>20</v>
      </c>
      <c r="BD53" s="4" t="s">
        <v>18</v>
      </c>
      <c r="BE53" s="4" t="s">
        <v>22</v>
      </c>
      <c r="BF53" s="4" t="s">
        <v>11</v>
      </c>
      <c r="BG53" s="4" t="s">
        <v>12</v>
      </c>
      <c r="BH53" s="4" t="s">
        <v>26</v>
      </c>
      <c r="BI53" s="4" t="s">
        <v>8</v>
      </c>
      <c r="BJ53" s="4" t="s">
        <v>3</v>
      </c>
      <c r="BK53" s="4" t="s">
        <v>27</v>
      </c>
    </row>
    <row r="54" spans="4:63" x14ac:dyDescent="0.25">
      <c r="AR54" s="4" t="s">
        <v>13</v>
      </c>
    </row>
    <row r="55" spans="4:63" x14ac:dyDescent="0.25">
      <c r="AR55" s="4" t="s">
        <v>15</v>
      </c>
    </row>
    <row r="56" spans="4:63" x14ac:dyDescent="0.25">
      <c r="AR56" s="4" t="s">
        <v>16</v>
      </c>
    </row>
    <row r="57" spans="4:63" x14ac:dyDescent="0.25">
      <c r="AR57" s="4" t="s">
        <v>4</v>
      </c>
    </row>
    <row r="58" spans="4:63" x14ac:dyDescent="0.25">
      <c r="AR58" s="4" t="s">
        <v>19</v>
      </c>
    </row>
    <row r="59" spans="4:63" x14ac:dyDescent="0.25">
      <c r="AR59" s="4" t="s">
        <v>14</v>
      </c>
    </row>
    <row r="60" spans="4:63" x14ac:dyDescent="0.25">
      <c r="AR60" s="4" t="s">
        <v>7</v>
      </c>
    </row>
    <row r="61" spans="4:63" x14ac:dyDescent="0.25">
      <c r="AR61" s="4" t="s">
        <v>17</v>
      </c>
    </row>
    <row r="62" spans="4:63" x14ac:dyDescent="0.25">
      <c r="AR62" s="4" t="s">
        <v>20</v>
      </c>
    </row>
    <row r="63" spans="4:63" x14ac:dyDescent="0.25">
      <c r="AR63" s="4" t="s">
        <v>18</v>
      </c>
    </row>
    <row r="64" spans="4:63" x14ac:dyDescent="0.25">
      <c r="AR64" s="4" t="s">
        <v>22</v>
      </c>
    </row>
    <row r="65" spans="44:44" x14ac:dyDescent="0.25">
      <c r="AR65" s="4" t="s">
        <v>11</v>
      </c>
    </row>
    <row r="66" spans="44:44" x14ac:dyDescent="0.25">
      <c r="AR66" s="4" t="s">
        <v>12</v>
      </c>
    </row>
    <row r="67" spans="44:44" x14ac:dyDescent="0.25">
      <c r="AR67" s="4" t="s">
        <v>26</v>
      </c>
    </row>
    <row r="68" spans="44:44" x14ac:dyDescent="0.25">
      <c r="AR68" s="4" t="s">
        <v>8</v>
      </c>
    </row>
    <row r="69" spans="44:44" x14ac:dyDescent="0.25">
      <c r="AR69" s="4" t="s">
        <v>3</v>
      </c>
    </row>
    <row r="70" spans="44:44" x14ac:dyDescent="0.25">
      <c r="AR70" s="4" t="s">
        <v>27</v>
      </c>
    </row>
  </sheetData>
  <sheetProtection sheet="1" objects="1" scenarios="1"/>
  <mergeCells count="2">
    <mergeCell ref="W1:AM1"/>
    <mergeCell ref="C1:S1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2025-03-02T14:21:41Z</cp:lastPrinted>
  <dcterms:created xsi:type="dcterms:W3CDTF">2025-03-02T14:03:07Z</dcterms:created>
  <dcterms:modified xsi:type="dcterms:W3CDTF">2025-03-06T14:49:25Z</dcterms:modified>
</cp:coreProperties>
</file>